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1"/>
  </bookViews>
  <sheets>
    <sheet name="Лист1_рус." sheetId="1" state="hidden" r:id="rId1"/>
    <sheet name="Лист1_рус. (2)" sheetId="2" r:id="rId2"/>
    <sheet name="Лист2_рус." sheetId="3" r:id="rId3"/>
    <sheet name="Лист3_каз." sheetId="4" state="hidden" r:id="rId4"/>
    <sheet name="Лист3_каз. (2)" sheetId="5" r:id="rId5"/>
    <sheet name="Лист4_каз." sheetId="6" r:id="rId6"/>
  </sheets>
  <definedNames/>
  <calcPr fullCalcOnLoad="1"/>
</workbook>
</file>

<file path=xl/sharedStrings.xml><?xml version="1.0" encoding="utf-8"?>
<sst xmlns="http://schemas.openxmlformats.org/spreadsheetml/2006/main" count="248" uniqueCount="117">
  <si>
    <t>№ п/п</t>
  </si>
  <si>
    <t>Наименование мероприятий</t>
  </si>
  <si>
    <t>Кол-во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</si>
  <si>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</si>
  <si>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</si>
  <si>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</si>
  <si>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</si>
  <si>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</si>
  <si>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</si>
  <si>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</si>
  <si>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</si>
  <si>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</si>
  <si>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Приложение 4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</si>
  <si>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</si>
  <si>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</si>
  <si>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</si>
  <si>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</si>
  <si>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форма</t>
  </si>
  <si>
    <t>Информация субъекта естественной монополии</t>
  </si>
  <si>
    <t>о ходе исполнения субъектом инвестиционной программы</t>
  </si>
  <si>
    <t>(проекта)/об исполнении инвестиционной программы (проекта)*</t>
  </si>
  <si>
    <t>Информация о реализации инвестиционной программы (проекта) в разрезе источников финансирования, тыс. тенге</t>
  </si>
  <si>
    <t>Итого:</t>
  </si>
  <si>
    <t>Ед.изм. (для натура-льных показате-лей)</t>
  </si>
  <si>
    <t>Продолжение Приложения № 4 к Правилам</t>
  </si>
  <si>
    <t>утверждения инвестиционных программ</t>
  </si>
  <si>
    <t>(проектов) субъекта естественной</t>
  </si>
  <si>
    <t>монополии, их корректировки,</t>
  </si>
  <si>
    <t>а также проведения анализа</t>
  </si>
  <si>
    <t>информации об их исполнении</t>
  </si>
  <si>
    <r>
      <t>Показатели эффективности, надежности и качества</t>
    </r>
    <r>
      <rPr>
        <b/>
        <vertAlign val="superscript"/>
        <sz val="10"/>
        <color indexed="8"/>
        <rFont val="Times New Roman"/>
        <family val="1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</si>
  <si>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</si>
  <si>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</si>
  <si>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</si>
  <si>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</si>
  <si>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</si>
  <si>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</si>
  <si>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</si>
  <si>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</si>
  <si>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 xml:space="preserve">Снижение аварийности, по годам реализации в зависимости от утвержденной  инвестиционной программы </t>
  </si>
  <si>
    <t>…..</t>
  </si>
  <si>
    <t>______________________</t>
  </si>
  <si>
    <r>
      <t>2</t>
    </r>
    <r>
      <rPr>
        <sz val="10"/>
        <color indexed="8"/>
        <rFont val="Times New Roman"/>
        <family val="1"/>
      </rPr>
      <t xml:space="preserve"> Показатели заполняются иными показателями с учетом специфики отрасли</t>
    </r>
  </si>
  <si>
    <t>-</t>
  </si>
  <si>
    <t>Табиғи монополия субъектісінің</t>
  </si>
  <si>
    <t>инвестициялық бағдарламаларын</t>
  </si>
  <si>
    <t>(жобаларын) бекіту, оларды түзету,</t>
  </si>
  <si>
    <t>сондай-ақ олардың орындалуы туралы</t>
  </si>
  <si>
    <t>ақпаратқа талдау жүргізу</t>
  </si>
  <si>
    <t>қағидаларына 4-қосымша</t>
  </si>
  <si>
    <t xml:space="preserve"> ақпарат.</t>
  </si>
  <si>
    <t>№ р/с</t>
  </si>
  <si>
    <t>Қаржыландыру көздерінің бөлінісінде инвестициялық бағдарламаны (жобаны) іске асыру туралы ақпарат, мың теңге</t>
  </si>
  <si>
    <t>Іс-шараның атауы</t>
  </si>
  <si>
    <t>Заттай көрсеткіштердегі саны</t>
  </si>
  <si>
    <t>Инвестициялық бағдарламаның (жобаның) сомасы, мың теңге</t>
  </si>
  <si>
    <t>Өз қаражаты</t>
  </si>
  <si>
    <t>Қарыз қаражаты</t>
  </si>
  <si>
    <t>Бджет қаражаты</t>
  </si>
  <si>
    <t>Реттелмейтін (өзге) қызмет</t>
  </si>
  <si>
    <t>жоспар</t>
  </si>
  <si>
    <t>ауытқуы</t>
  </si>
  <si>
    <t>ауытқу себептері</t>
  </si>
  <si>
    <t>ауықтқу себептері</t>
  </si>
  <si>
    <t>      инвестициялық бағдарламаларын</t>
  </si>
  <si>
    <t>      (жобаларын) бекіту, оларды түзету,</t>
  </si>
  <si>
    <t>      сондай-ақ олардың орындалуы туралы</t>
  </si>
  <si>
    <t>      ақпаратқа талдау жүргізу</t>
  </si>
  <si>
    <t>      қағидаларына 4-қосымшасының жалғасы</t>
  </si>
  <si>
    <t>Тиімділік, сенімділік және сапа көрсеткіштері</t>
  </si>
  <si>
    <t>Есепті кезеңнің алдындағы жылдың (жарты жылдың) фактісі,</t>
  </si>
  <si>
    <t>жоспар (жыл)</t>
  </si>
  <si>
    <t>ағымдағы жылдың /жарты жылдық фактісі/</t>
  </si>
  <si>
    <t>Тиімділік, сенімділік және сапа көрсеткіштеріне қол жеткізуді бағалау</t>
  </si>
  <si>
    <t>Тиімділік, сенімділік және сапа көрсеткіштеріне қол жеткізбеу себептері (негіздемесі)</t>
  </si>
  <si>
    <t>Бекітілген инвестициялық бағдарламаға (жобаға) қарай іске асыру жылдары бойынша өндірістік көрсеткіштердің жақсаруы, %</t>
  </si>
  <si>
    <t>Бекітілген инвестициялық бағдарламаға (жобаға) қарай іске нақты асыру жылдары бойынша негізгі қорлар тозуының төмендеуі (нақты), %</t>
  </si>
  <si>
    <t>Бекітілген инвестициялық бағдарламаға (жобаға) қарай іске асыру жылдары бойынша ысыраптардың төмендеуі, %,</t>
  </si>
  <si>
    <t>Өлшем бірлігі (заттац көрсеткіштер үшін)</t>
  </si>
  <si>
    <t>тыс.м3</t>
  </si>
  <si>
    <t>Реконструкция и модернизация НС №7 Арало-Сарыбулакского группового водопровода Казалинского района Кызылординской области</t>
  </si>
  <si>
    <t>Директор филиала</t>
  </si>
  <si>
    <t>Унгарбаев И.З.</t>
  </si>
  <si>
    <t>Қызылорда облысы Қазалы ауданы Жалаңтөс батыр елді мекеніндегі тұтынушылардың учаскелерінің шекарасына ауыз су құбырын жеткізу желілерінің құрылысы</t>
  </si>
  <si>
    <t>Қызылорда облысы Қазалы ауданындағы Арал-Сарыбұлақ топтық су құбырының №7 су айдау бекетін қайта жаңғырту және жаңарту</t>
  </si>
  <si>
    <t>Реконструкция и расширение систем водоснабжения в н.п. Шижага Аральского района Кызылординской области</t>
  </si>
  <si>
    <t>Қызылорда облысы Қазалы ауданы Басықара елді мекеніндегі су құбыры желілерін тұтынушылар учаскесінің аймағына жеткізу желілерінің құрылысы</t>
  </si>
  <si>
    <t>Қызылорда облысы Арал ауданы Шижаға елді мекенінің сумен қамту жүйелерін қайта жаңғырту және кеңейту</t>
  </si>
  <si>
    <t>Қызылорда облысы Қазалы ауданы Жалпақ елді мекеніндегі су құбыры желілерін тұтынушылар учаскесінің аймағына жеткізу желілерінің құрылысы</t>
  </si>
  <si>
    <t>Филиал директоры</t>
  </si>
  <si>
    <t>Бекітілген инвестициялық бағдарламаға (жобаға) қарай іске асыру жылдары бойынша авариялық жағдайы төмендеуі</t>
  </si>
  <si>
    <t>И.З.Оңғарбаев</t>
  </si>
  <si>
    <t>филиала ОДСП "Арал" РГП "Казводхоз" на 1 полугодие 2018 год</t>
  </si>
  <si>
    <t>Реконструкция и расширение систем водоснабжения в н.п. Аралкум Аральского района Кызылординской области</t>
  </si>
  <si>
    <t>Реконструкция и расширение систем водоснабжения в н.п. Богень Аральского района Кызылординской области</t>
  </si>
  <si>
    <t>Реконструкция и расширение систем водоснабжения в н.п. Камыстыбас Аральского района Кызылординской области</t>
  </si>
  <si>
    <t xml:space="preserve">бағдарламаны (жобаны) орындау барысы туралы/ инвестициялық бағдарламаны (жобаны) орындау туралы </t>
  </si>
  <si>
    <t>нысан 2017 жылы 100% аяқталды</t>
  </si>
  <si>
    <t>2018 жылғы 1-ші жартысында "Қазсушар"  РМК "Арал" СЖКБД филиалының инвестициялық</t>
  </si>
  <si>
    <t>данные объекты были выполнены по государственной программе "Нурлы жол" и приняты на баланс в 2017 г., в настоящее время подготавливается документация на корректировку инвестиционной программы на 2018 г. с подачей заявки в ДКРЕМ</t>
  </si>
  <si>
    <t>данные объекты были выполнены по государственной программе "Нурлы жол" и приняты на баланс в 2017 г.</t>
  </si>
  <si>
    <t>объект выполнен на 100% в 2017 г., условная экономия ГЗ</t>
  </si>
  <si>
    <t>данные объекты были  выполнены по государственной программе "Нурлы жол" и приняты на баланс в 2017 г., в настоящее время подготавливается документация на корректировку инвестиционной программы на 2018 г. с подачей заявки в ДКРЕМ</t>
  </si>
  <si>
    <t>нысан 2017 жылы 100% аяқталды, мемлекеттік сатып алуда шартты үнемдеу</t>
  </si>
  <si>
    <t>Бұл нысандар «Нұрлы жол» мемлекеттік бағдарламасы бойынша 2017 жылы орындалып, балансқа қабылданған, Қазіргі уақытта 2018 жылға арналған инвестициялық бағдарламаға түзету өтініміне құжаттар дайындалуда</t>
  </si>
  <si>
    <t>Бұл нысандар «Нұрлы жол» мемлекеттік бағдарламасы бойынша 2017 жылы орындалып, балансқа қабылданған</t>
  </si>
  <si>
    <t>Бюджет қаражаты</t>
  </si>
  <si>
    <t>филиала ОДСП "Арал" РГП "Казводхоз" на 2 полугодие 2018 год</t>
  </si>
  <si>
    <t>2018 жылғы 2-ші жартысында "Қазсушар"  РМК "Арал" СЖКБД филиалының инвестициялық</t>
  </si>
  <si>
    <t>Қуандықов Е.</t>
  </si>
  <si>
    <t>Куандыков Е.</t>
  </si>
  <si>
    <t>Заместитель директора - главный инженер</t>
  </si>
  <si>
    <t>Директор орынбасары - бас инженер</t>
  </si>
  <si>
    <t>Населенные пункты Аральского и Казалинского районов обеспечены безперебойной круглосуточной подачей питьевой воды, а также были снижены затраты и нормативные потери.</t>
  </si>
  <si>
    <t>Арал және Қазалы аудандағы елді мекендеры толығыменен 24 сағат ауыз сумен қамтамасыз етіліп, шығындар және нормативтік ысыраптар азайды.</t>
  </si>
  <si>
    <t>04.12.2018 г.</t>
  </si>
  <si>
    <t>04.12.2018 ж.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</si>
</sst>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"/>
    <numFmt numFmtId="178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1E1E1E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0" fontId="4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4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9" fontId="42" fillId="0" borderId="11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7" fontId="42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.7109375" style="9" customWidth="1"/>
    <col min="2" max="2" width="50.7109375" style="6" customWidth="1"/>
    <col min="3" max="3" width="9.7109375" style="6" customWidth="1"/>
    <col min="4" max="5" width="10.7109375" style="6" customWidth="1"/>
    <col min="6" max="10" width="13.7109375" style="6" customWidth="1"/>
    <col min="11" max="11" width="22.7109375" style="6" customWidth="1"/>
    <col min="12" max="14" width="14.7109375" style="6" customWidth="1"/>
    <col min="15" max="15" width="22.7109375" style="6" customWidth="1"/>
    <col min="16" max="19" width="14.7109375" style="6" customWidth="1"/>
    <col min="20" max="16384" width="9.140625" style="6" customWidth="1"/>
  </cols>
  <sheetData>
    <row r="1" ht="12.75" customHeight="1">
      <c r="J1" s="5" t="s">
        <v>12</v>
      </c>
    </row>
    <row r="2" ht="12.75" customHeight="1">
      <c r="J2" s="5" t="s">
        <v>13</v>
      </c>
    </row>
    <row r="3" ht="12.75" customHeight="1">
      <c r="J3" s="5" t="s">
        <v>14</v>
      </c>
    </row>
    <row r="4" ht="12.75" customHeight="1">
      <c r="J4" s="5" t="s">
        <v>15</v>
      </c>
    </row>
    <row r="5" ht="12.75" customHeight="1">
      <c r="J5" s="5" t="s">
        <v>16</v>
      </c>
    </row>
    <row r="6" ht="12.75" customHeight="1">
      <c r="J6" s="5" t="s">
        <v>17</v>
      </c>
    </row>
    <row r="8" spans="1:11" ht="15.75" customHeight="1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12"/>
    </row>
    <row r="9" spans="1:11" ht="15.75" customHeight="1">
      <c r="A9" s="59" t="s">
        <v>19</v>
      </c>
      <c r="B9" s="59"/>
      <c r="C9" s="59"/>
      <c r="D9" s="59"/>
      <c r="E9" s="59"/>
      <c r="F9" s="59"/>
      <c r="G9" s="59"/>
      <c r="H9" s="59"/>
      <c r="I9" s="59"/>
      <c r="J9" s="59"/>
      <c r="K9" s="12"/>
    </row>
    <row r="10" spans="1:11" ht="15.75" customHeight="1">
      <c r="A10" s="59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12"/>
    </row>
    <row r="11" spans="1:11" ht="15.75" customHeight="1">
      <c r="A11" s="59" t="s">
        <v>92</v>
      </c>
      <c r="B11" s="59"/>
      <c r="C11" s="59"/>
      <c r="D11" s="59"/>
      <c r="E11" s="59"/>
      <c r="F11" s="59"/>
      <c r="G11" s="59"/>
      <c r="H11" s="59"/>
      <c r="I11" s="59"/>
      <c r="J11" s="59"/>
      <c r="K11" s="12"/>
    </row>
    <row r="12" ht="15.75" customHeight="1"/>
    <row r="13" spans="1:19" s="12" customFormat="1" ht="18" customHeight="1">
      <c r="A13" s="58" t="s">
        <v>0</v>
      </c>
      <c r="B13" s="57" t="s">
        <v>21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s="12" customFormat="1" ht="49.5" customHeight="1">
      <c r="A14" s="58"/>
      <c r="B14" s="58" t="s">
        <v>1</v>
      </c>
      <c r="C14" s="58" t="s">
        <v>23</v>
      </c>
      <c r="D14" s="58" t="s">
        <v>2</v>
      </c>
      <c r="E14" s="58"/>
      <c r="F14" s="58" t="s">
        <v>3</v>
      </c>
      <c r="G14" s="58"/>
      <c r="H14" s="58" t="s">
        <v>4</v>
      </c>
      <c r="I14" s="60"/>
      <c r="J14" s="60"/>
      <c r="K14" s="60"/>
      <c r="L14" s="58" t="s">
        <v>5</v>
      </c>
      <c r="M14" s="58"/>
      <c r="N14" s="58"/>
      <c r="O14" s="58"/>
      <c r="P14" s="58" t="s">
        <v>6</v>
      </c>
      <c r="Q14" s="58"/>
      <c r="R14" s="58" t="s">
        <v>7</v>
      </c>
      <c r="S14" s="58"/>
    </row>
    <row r="15" spans="1:19" s="12" customFormat="1" ht="31.5" customHeight="1">
      <c r="A15" s="58"/>
      <c r="B15" s="58"/>
      <c r="C15" s="58"/>
      <c r="D15" s="11" t="s">
        <v>8</v>
      </c>
      <c r="E15" s="11" t="s">
        <v>9</v>
      </c>
      <c r="F15" s="11" t="s">
        <v>8</v>
      </c>
      <c r="G15" s="11" t="s">
        <v>9</v>
      </c>
      <c r="H15" s="11" t="s">
        <v>8</v>
      </c>
      <c r="I15" s="11" t="s">
        <v>9</v>
      </c>
      <c r="J15" s="11" t="s">
        <v>10</v>
      </c>
      <c r="K15" s="11" t="s">
        <v>11</v>
      </c>
      <c r="L15" s="11" t="s">
        <v>8</v>
      </c>
      <c r="M15" s="11" t="s">
        <v>9</v>
      </c>
      <c r="N15" s="11" t="s">
        <v>10</v>
      </c>
      <c r="O15" s="11" t="s">
        <v>11</v>
      </c>
      <c r="P15" s="11" t="s">
        <v>8</v>
      </c>
      <c r="Q15" s="11" t="s">
        <v>9</v>
      </c>
      <c r="R15" s="11" t="s">
        <v>8</v>
      </c>
      <c r="S15" s="11" t="s">
        <v>9</v>
      </c>
    </row>
    <row r="16" spans="1:19" s="12" customFormat="1" ht="12.7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7</v>
      </c>
      <c r="G16" s="11">
        <v>8</v>
      </c>
      <c r="H16" s="11">
        <v>9</v>
      </c>
      <c r="I16" s="11">
        <v>10</v>
      </c>
      <c r="J16" s="11">
        <v>11</v>
      </c>
      <c r="K16" s="11">
        <v>12</v>
      </c>
      <c r="L16" s="11">
        <v>13</v>
      </c>
      <c r="M16" s="11">
        <v>14</v>
      </c>
      <c r="N16" s="11">
        <v>15</v>
      </c>
      <c r="O16" s="11">
        <v>16</v>
      </c>
      <c r="P16" s="11">
        <v>17</v>
      </c>
      <c r="Q16" s="11">
        <v>18</v>
      </c>
      <c r="R16" s="11">
        <v>19</v>
      </c>
      <c r="S16" s="11">
        <v>20</v>
      </c>
    </row>
    <row r="17" spans="1:19" ht="45" customHeight="1">
      <c r="A17" s="10">
        <v>1</v>
      </c>
      <c r="B17" s="13" t="s">
        <v>80</v>
      </c>
      <c r="C17" s="55" t="s">
        <v>79</v>
      </c>
      <c r="D17" s="54">
        <v>4902.85531</v>
      </c>
      <c r="E17" s="54">
        <v>1733.92935</v>
      </c>
      <c r="F17" s="42">
        <v>145745.98539</v>
      </c>
      <c r="G17" s="50">
        <v>131283.170167857</v>
      </c>
      <c r="H17" s="42">
        <v>145745.98539</v>
      </c>
      <c r="I17" s="50">
        <v>131283.170167857</v>
      </c>
      <c r="J17" s="19">
        <f>H17-I17</f>
        <v>14462.815222142992</v>
      </c>
      <c r="K17" s="10" t="s">
        <v>101</v>
      </c>
      <c r="L17" s="14"/>
      <c r="M17" s="14"/>
      <c r="N17" s="14"/>
      <c r="O17" s="14"/>
      <c r="P17" s="14"/>
      <c r="Q17" s="14"/>
      <c r="R17" s="14"/>
      <c r="S17" s="14"/>
    </row>
    <row r="18" spans="1:19" ht="39.75" customHeight="1">
      <c r="A18" s="10">
        <v>2</v>
      </c>
      <c r="B18" s="48" t="s">
        <v>85</v>
      </c>
      <c r="C18" s="55"/>
      <c r="D18" s="54"/>
      <c r="E18" s="54"/>
      <c r="F18" s="42">
        <v>142369.70553</v>
      </c>
      <c r="G18" s="50">
        <v>0</v>
      </c>
      <c r="H18" s="42">
        <v>142369.70553</v>
      </c>
      <c r="I18" s="50">
        <v>0</v>
      </c>
      <c r="J18" s="19">
        <f>H18-I18</f>
        <v>142369.70553</v>
      </c>
      <c r="K18" s="56" t="s">
        <v>99</v>
      </c>
      <c r="L18" s="14"/>
      <c r="M18" s="14"/>
      <c r="N18" s="14"/>
      <c r="O18" s="14"/>
      <c r="P18" s="14"/>
      <c r="Q18" s="14"/>
      <c r="R18" s="14"/>
      <c r="S18" s="14"/>
    </row>
    <row r="19" spans="1:19" ht="39.75" customHeight="1">
      <c r="A19" s="10">
        <v>3</v>
      </c>
      <c r="B19" s="49" t="s">
        <v>93</v>
      </c>
      <c r="C19" s="55"/>
      <c r="D19" s="54"/>
      <c r="E19" s="54"/>
      <c r="F19" s="42">
        <v>139678.39265</v>
      </c>
      <c r="G19" s="50">
        <v>0</v>
      </c>
      <c r="H19" s="42">
        <v>139678.39265</v>
      </c>
      <c r="I19" s="50">
        <v>0</v>
      </c>
      <c r="J19" s="19">
        <f>H19-I19</f>
        <v>139678.39265</v>
      </c>
      <c r="K19" s="56"/>
      <c r="L19" s="14"/>
      <c r="M19" s="14"/>
      <c r="N19" s="14"/>
      <c r="O19" s="14"/>
      <c r="P19" s="14"/>
      <c r="Q19" s="14"/>
      <c r="R19" s="14"/>
      <c r="S19" s="14"/>
    </row>
    <row r="20" spans="1:19" ht="39.75" customHeight="1">
      <c r="A20" s="10">
        <v>4</v>
      </c>
      <c r="B20" s="49" t="s">
        <v>94</v>
      </c>
      <c r="C20" s="55"/>
      <c r="D20" s="54"/>
      <c r="E20" s="54"/>
      <c r="F20" s="42">
        <v>143037.538</v>
      </c>
      <c r="G20" s="50">
        <v>0</v>
      </c>
      <c r="H20" s="42">
        <v>143037.538</v>
      </c>
      <c r="I20" s="50">
        <v>0</v>
      </c>
      <c r="J20" s="19">
        <f>H20-I20</f>
        <v>143037.538</v>
      </c>
      <c r="K20" s="56"/>
      <c r="L20" s="14"/>
      <c r="M20" s="14"/>
      <c r="N20" s="14"/>
      <c r="O20" s="14"/>
      <c r="P20" s="14"/>
      <c r="Q20" s="14"/>
      <c r="R20" s="14"/>
      <c r="S20" s="14"/>
    </row>
    <row r="21" spans="1:19" ht="39.75" customHeight="1">
      <c r="A21" s="10">
        <v>5</v>
      </c>
      <c r="B21" s="49" t="s">
        <v>95</v>
      </c>
      <c r="C21" s="55"/>
      <c r="D21" s="54"/>
      <c r="E21" s="54"/>
      <c r="F21" s="42">
        <v>85836.84352</v>
      </c>
      <c r="G21" s="50">
        <v>0</v>
      </c>
      <c r="H21" s="42">
        <v>85836.84352</v>
      </c>
      <c r="I21" s="50">
        <v>0</v>
      </c>
      <c r="J21" s="19">
        <f>H21-I21</f>
        <v>85836.84352</v>
      </c>
      <c r="K21" s="56"/>
      <c r="L21" s="14"/>
      <c r="M21" s="14"/>
      <c r="N21" s="14"/>
      <c r="O21" s="14"/>
      <c r="P21" s="14"/>
      <c r="Q21" s="14"/>
      <c r="R21" s="14"/>
      <c r="S21" s="14"/>
    </row>
    <row r="22" spans="1:19" s="12" customFormat="1" ht="19.5" customHeight="1">
      <c r="A22" s="41"/>
      <c r="B22" s="44" t="s">
        <v>22</v>
      </c>
      <c r="C22" s="44"/>
      <c r="D22" s="44"/>
      <c r="E22" s="44"/>
      <c r="F22" s="45">
        <f>SUM(F17:F21)</f>
        <v>656668.46509</v>
      </c>
      <c r="G22" s="45">
        <f>SUM(G17:G21)</f>
        <v>131283.170167857</v>
      </c>
      <c r="H22" s="45">
        <f>SUM(H17:H21)</f>
        <v>656668.46509</v>
      </c>
      <c r="I22" s="45">
        <f>SUM(I17:I21)</f>
        <v>131283.170167857</v>
      </c>
      <c r="J22" s="18">
        <f>SUM(J17:J21)</f>
        <v>525385.294922143</v>
      </c>
      <c r="K22" s="11"/>
      <c r="L22" s="17"/>
      <c r="M22" s="44"/>
      <c r="N22" s="44"/>
      <c r="O22" s="44"/>
      <c r="P22" s="44"/>
      <c r="Q22" s="44"/>
      <c r="R22" s="44"/>
      <c r="S22" s="44"/>
    </row>
    <row r="23" spans="1:19" s="8" customFormat="1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="8" customFormat="1" ht="15.75" customHeight="1">
      <c r="G24" s="43"/>
    </row>
    <row r="25" s="8" customFormat="1" ht="15.75" customHeight="1"/>
    <row r="26" spans="2:7" s="7" customFormat="1" ht="19.5" customHeight="1">
      <c r="B26" s="16" t="s">
        <v>81</v>
      </c>
      <c r="G26" s="7" t="s">
        <v>82</v>
      </c>
    </row>
  </sheetData>
  <sheetProtection/>
  <mergeCells count="19">
    <mergeCell ref="A13:A15"/>
    <mergeCell ref="A8:J8"/>
    <mergeCell ref="A9:J9"/>
    <mergeCell ref="A10:J10"/>
    <mergeCell ref="A11:J11"/>
    <mergeCell ref="D14:E14"/>
    <mergeCell ref="B14:B15"/>
    <mergeCell ref="C14:C15"/>
    <mergeCell ref="F14:G14"/>
    <mergeCell ref="H14:K14"/>
    <mergeCell ref="D17:D21"/>
    <mergeCell ref="E17:E21"/>
    <mergeCell ref="C17:C21"/>
    <mergeCell ref="K18:K21"/>
    <mergeCell ref="B13:J13"/>
    <mergeCell ref="K13:S13"/>
    <mergeCell ref="R14:S14"/>
    <mergeCell ref="L14:O14"/>
    <mergeCell ref="P14:Q14"/>
  </mergeCells>
  <printOptions/>
  <pageMargins left="0.3937007874015748" right="0.3937007874015748" top="0.7874015748031497" bottom="0.3937007874015748" header="0" footer="0"/>
  <pageSetup horizontalDpi="600" verticalDpi="600" orientation="landscape" paperSize="9" scale="89" r:id="rId1"/>
  <ignoredErrors>
    <ignoredError sqref="F22:I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0" zoomScaleNormal="80" zoomScalePageLayoutView="0" workbookViewId="0" topLeftCell="A1">
      <selection activeCell="B32" sqref="B32"/>
    </sheetView>
  </sheetViews>
  <sheetFormatPr defaultColWidth="9.140625" defaultRowHeight="15"/>
  <cols>
    <col min="1" max="1" width="5.7109375" style="9" customWidth="1"/>
    <col min="2" max="2" width="50.7109375" style="6" customWidth="1"/>
    <col min="3" max="3" width="9.7109375" style="6" customWidth="1"/>
    <col min="4" max="5" width="10.7109375" style="6" customWidth="1"/>
    <col min="6" max="10" width="13.7109375" style="6" customWidth="1"/>
    <col min="11" max="11" width="22.7109375" style="6" customWidth="1"/>
    <col min="12" max="14" width="14.7109375" style="6" customWidth="1"/>
    <col min="15" max="15" width="22.7109375" style="6" customWidth="1"/>
    <col min="16" max="19" width="14.7109375" style="6" customWidth="1"/>
    <col min="20" max="16384" width="9.140625" style="6" customWidth="1"/>
  </cols>
  <sheetData>
    <row r="1" ht="12.75" customHeight="1">
      <c r="J1" s="5" t="s">
        <v>12</v>
      </c>
    </row>
    <row r="2" ht="12.75" customHeight="1">
      <c r="J2" s="5" t="s">
        <v>13</v>
      </c>
    </row>
    <row r="3" ht="12.75" customHeight="1">
      <c r="J3" s="5" t="s">
        <v>14</v>
      </c>
    </row>
    <row r="4" ht="12.75" customHeight="1">
      <c r="J4" s="5" t="s">
        <v>15</v>
      </c>
    </row>
    <row r="5" ht="12.75" customHeight="1">
      <c r="J5" s="5" t="s">
        <v>16</v>
      </c>
    </row>
    <row r="6" ht="12.75" customHeight="1">
      <c r="J6" s="5" t="s">
        <v>17</v>
      </c>
    </row>
    <row r="8" spans="1:11" ht="15.75" customHeight="1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12"/>
    </row>
    <row r="9" spans="1:11" ht="15.75" customHeight="1">
      <c r="A9" s="59" t="s">
        <v>19</v>
      </c>
      <c r="B9" s="59"/>
      <c r="C9" s="59"/>
      <c r="D9" s="59"/>
      <c r="E9" s="59"/>
      <c r="F9" s="59"/>
      <c r="G9" s="59"/>
      <c r="H9" s="59"/>
      <c r="I9" s="59"/>
      <c r="J9" s="59"/>
      <c r="K9" s="12"/>
    </row>
    <row r="10" spans="1:11" ht="15.75" customHeight="1">
      <c r="A10" s="59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12"/>
    </row>
    <row r="11" spans="1:11" ht="15.75" customHeight="1">
      <c r="A11" s="59" t="s">
        <v>107</v>
      </c>
      <c r="B11" s="59"/>
      <c r="C11" s="59"/>
      <c r="D11" s="59"/>
      <c r="E11" s="59"/>
      <c r="F11" s="59"/>
      <c r="G11" s="59"/>
      <c r="H11" s="59"/>
      <c r="I11" s="59"/>
      <c r="J11" s="59"/>
      <c r="K11" s="12"/>
    </row>
    <row r="12" ht="15.75" customHeight="1"/>
    <row r="13" spans="1:19" s="12" customFormat="1" ht="18" customHeight="1">
      <c r="A13" s="58" t="s">
        <v>0</v>
      </c>
      <c r="B13" s="57" t="s">
        <v>21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s="12" customFormat="1" ht="49.5" customHeight="1">
      <c r="A14" s="58"/>
      <c r="B14" s="58" t="s">
        <v>1</v>
      </c>
      <c r="C14" s="58" t="s">
        <v>23</v>
      </c>
      <c r="D14" s="58" t="s">
        <v>2</v>
      </c>
      <c r="E14" s="58"/>
      <c r="F14" s="58" t="s">
        <v>3</v>
      </c>
      <c r="G14" s="58"/>
      <c r="H14" s="58" t="s">
        <v>4</v>
      </c>
      <c r="I14" s="60"/>
      <c r="J14" s="60"/>
      <c r="K14" s="60"/>
      <c r="L14" s="58" t="s">
        <v>5</v>
      </c>
      <c r="M14" s="58"/>
      <c r="N14" s="58"/>
      <c r="O14" s="58"/>
      <c r="P14" s="58" t="s">
        <v>6</v>
      </c>
      <c r="Q14" s="58"/>
      <c r="R14" s="58" t="s">
        <v>7</v>
      </c>
      <c r="S14" s="58"/>
    </row>
    <row r="15" spans="1:19" s="12" customFormat="1" ht="31.5" customHeight="1">
      <c r="A15" s="58"/>
      <c r="B15" s="58"/>
      <c r="C15" s="58"/>
      <c r="D15" s="11" t="s">
        <v>8</v>
      </c>
      <c r="E15" s="11" t="s">
        <v>9</v>
      </c>
      <c r="F15" s="11" t="s">
        <v>8</v>
      </c>
      <c r="G15" s="11" t="s">
        <v>9</v>
      </c>
      <c r="H15" s="11" t="s">
        <v>8</v>
      </c>
      <c r="I15" s="11" t="s">
        <v>9</v>
      </c>
      <c r="J15" s="11" t="s">
        <v>10</v>
      </c>
      <c r="K15" s="11" t="s">
        <v>11</v>
      </c>
      <c r="L15" s="11" t="s">
        <v>8</v>
      </c>
      <c r="M15" s="11" t="s">
        <v>9</v>
      </c>
      <c r="N15" s="11" t="s">
        <v>10</v>
      </c>
      <c r="O15" s="11" t="s">
        <v>11</v>
      </c>
      <c r="P15" s="11" t="s">
        <v>8</v>
      </c>
      <c r="Q15" s="11" t="s">
        <v>9</v>
      </c>
      <c r="R15" s="11" t="s">
        <v>8</v>
      </c>
      <c r="S15" s="11" t="s">
        <v>9</v>
      </c>
    </row>
    <row r="16" spans="1:19" s="12" customFormat="1" ht="12.7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7</v>
      </c>
      <c r="G16" s="11">
        <v>8</v>
      </c>
      <c r="H16" s="11">
        <v>9</v>
      </c>
      <c r="I16" s="11">
        <v>10</v>
      </c>
      <c r="J16" s="11">
        <v>11</v>
      </c>
      <c r="K16" s="11">
        <v>12</v>
      </c>
      <c r="L16" s="11">
        <v>13</v>
      </c>
      <c r="M16" s="11">
        <v>14</v>
      </c>
      <c r="N16" s="11">
        <v>15</v>
      </c>
      <c r="O16" s="11">
        <v>16</v>
      </c>
      <c r="P16" s="11">
        <v>17</v>
      </c>
      <c r="Q16" s="11">
        <v>18</v>
      </c>
      <c r="R16" s="11">
        <v>19</v>
      </c>
      <c r="S16" s="11">
        <v>20</v>
      </c>
    </row>
    <row r="17" spans="1:19" ht="45" customHeight="1">
      <c r="A17" s="10">
        <v>1</v>
      </c>
      <c r="B17" s="13" t="s">
        <v>80</v>
      </c>
      <c r="C17" s="55" t="s">
        <v>79</v>
      </c>
      <c r="D17" s="54">
        <v>4902.85531</v>
      </c>
      <c r="E17" s="54">
        <v>1733.92935</v>
      </c>
      <c r="F17" s="42">
        <v>145745.98539</v>
      </c>
      <c r="G17" s="50">
        <v>131283.170167857</v>
      </c>
      <c r="H17" s="42">
        <v>145745.98539</v>
      </c>
      <c r="I17" s="50">
        <v>131283.170167857</v>
      </c>
      <c r="J17" s="19">
        <f>H17-I17</f>
        <v>14462.815222142992</v>
      </c>
      <c r="K17" s="10" t="s">
        <v>101</v>
      </c>
      <c r="L17" s="14"/>
      <c r="M17" s="14"/>
      <c r="N17" s="14"/>
      <c r="O17" s="14"/>
      <c r="P17" s="14"/>
      <c r="Q17" s="14"/>
      <c r="R17" s="14"/>
      <c r="S17" s="14"/>
    </row>
    <row r="18" spans="1:19" ht="39.75" customHeight="1">
      <c r="A18" s="10">
        <v>2</v>
      </c>
      <c r="B18" s="48" t="s">
        <v>85</v>
      </c>
      <c r="C18" s="55"/>
      <c r="D18" s="54"/>
      <c r="E18" s="54"/>
      <c r="F18" s="42">
        <v>142369.70553</v>
      </c>
      <c r="G18" s="42"/>
      <c r="H18" s="42">
        <v>142369.70553</v>
      </c>
      <c r="I18" s="42"/>
      <c r="J18" s="19">
        <f>H18-I18</f>
        <v>142369.70553</v>
      </c>
      <c r="K18" s="56" t="s">
        <v>102</v>
      </c>
      <c r="L18" s="14"/>
      <c r="M18" s="42">
        <v>142369.70553</v>
      </c>
      <c r="N18" s="52">
        <f>L18-M18</f>
        <v>-142369.70553</v>
      </c>
      <c r="O18" s="56" t="s">
        <v>100</v>
      </c>
      <c r="P18" s="14"/>
      <c r="Q18" s="14"/>
      <c r="R18" s="14"/>
      <c r="S18" s="14"/>
    </row>
    <row r="19" spans="1:19" ht="39.75" customHeight="1">
      <c r="A19" s="10">
        <v>3</v>
      </c>
      <c r="B19" s="49" t="s">
        <v>93</v>
      </c>
      <c r="C19" s="55"/>
      <c r="D19" s="54"/>
      <c r="E19" s="54"/>
      <c r="F19" s="42">
        <v>139678.39265</v>
      </c>
      <c r="G19" s="42"/>
      <c r="H19" s="42">
        <v>139678.39265</v>
      </c>
      <c r="I19" s="42"/>
      <c r="J19" s="19">
        <f>H19-I19</f>
        <v>139678.39265</v>
      </c>
      <c r="K19" s="56"/>
      <c r="L19" s="14"/>
      <c r="M19" s="42">
        <v>139678.39265</v>
      </c>
      <c r="N19" s="52">
        <f>L19-M19</f>
        <v>-139678.39265</v>
      </c>
      <c r="O19" s="56"/>
      <c r="P19" s="14"/>
      <c r="Q19" s="14"/>
      <c r="R19" s="14"/>
      <c r="S19" s="14"/>
    </row>
    <row r="20" spans="1:19" ht="39.75" customHeight="1">
      <c r="A20" s="10">
        <v>4</v>
      </c>
      <c r="B20" s="49" t="s">
        <v>94</v>
      </c>
      <c r="C20" s="55"/>
      <c r="D20" s="54"/>
      <c r="E20" s="54"/>
      <c r="F20" s="42">
        <v>143037.538</v>
      </c>
      <c r="G20" s="42"/>
      <c r="H20" s="42">
        <v>143037.538</v>
      </c>
      <c r="I20" s="42"/>
      <c r="J20" s="19">
        <f>H20-I20</f>
        <v>143037.538</v>
      </c>
      <c r="K20" s="56"/>
      <c r="L20" s="14"/>
      <c r="M20" s="42">
        <v>143037.538</v>
      </c>
      <c r="N20" s="52">
        <f>L20-M20</f>
        <v>-143037.538</v>
      </c>
      <c r="O20" s="56"/>
      <c r="P20" s="14"/>
      <c r="Q20" s="14"/>
      <c r="R20" s="14"/>
      <c r="S20" s="14"/>
    </row>
    <row r="21" spans="1:19" ht="39.75" customHeight="1">
      <c r="A21" s="10">
        <v>5</v>
      </c>
      <c r="B21" s="49" t="s">
        <v>95</v>
      </c>
      <c r="C21" s="55"/>
      <c r="D21" s="54"/>
      <c r="E21" s="54"/>
      <c r="F21" s="42">
        <v>85836.84352</v>
      </c>
      <c r="G21" s="42"/>
      <c r="H21" s="42">
        <v>85836.84352</v>
      </c>
      <c r="I21" s="42"/>
      <c r="J21" s="19">
        <f>H21-I21</f>
        <v>85836.84352</v>
      </c>
      <c r="K21" s="56"/>
      <c r="L21" s="14"/>
      <c r="M21" s="42">
        <v>85836.84352</v>
      </c>
      <c r="N21" s="52">
        <f>L21-M21</f>
        <v>-85836.84352</v>
      </c>
      <c r="O21" s="56"/>
      <c r="P21" s="14"/>
      <c r="Q21" s="14"/>
      <c r="R21" s="14"/>
      <c r="S21" s="14"/>
    </row>
    <row r="22" spans="1:19" s="12" customFormat="1" ht="19.5" customHeight="1">
      <c r="A22" s="41"/>
      <c r="B22" s="44" t="s">
        <v>22</v>
      </c>
      <c r="C22" s="44"/>
      <c r="D22" s="44"/>
      <c r="E22" s="44"/>
      <c r="F22" s="45">
        <f>SUM(F17:F21)</f>
        <v>656668.46509</v>
      </c>
      <c r="G22" s="53">
        <f>SUM(G17:G21)</f>
        <v>131283.170167857</v>
      </c>
      <c r="H22" s="45">
        <f>SUM(H17:H21)</f>
        <v>656668.46509</v>
      </c>
      <c r="I22" s="53">
        <f>SUM(I17:I21)</f>
        <v>131283.170167857</v>
      </c>
      <c r="J22" s="18">
        <f>SUM(J17:J21)</f>
        <v>525385.294922143</v>
      </c>
      <c r="K22" s="18"/>
      <c r="L22" s="51">
        <f>SUM(L17:L21)</f>
        <v>0</v>
      </c>
      <c r="M22" s="45">
        <f>SUM(M17:M21)</f>
        <v>510922.47969999997</v>
      </c>
      <c r="N22" s="45">
        <f>SUM(N17:N21)</f>
        <v>-510922.47969999997</v>
      </c>
      <c r="O22" s="17"/>
      <c r="P22" s="44"/>
      <c r="Q22" s="44"/>
      <c r="R22" s="44"/>
      <c r="S22" s="44"/>
    </row>
    <row r="23" spans="1:19" s="8" customFormat="1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="8" customFormat="1" ht="15.75" customHeight="1">
      <c r="G24" s="43"/>
    </row>
    <row r="25" s="8" customFormat="1" ht="15.75" customHeight="1"/>
    <row r="26" spans="2:7" s="7" customFormat="1" ht="19.5" customHeight="1">
      <c r="B26" s="16" t="s">
        <v>111</v>
      </c>
      <c r="G26" s="7" t="s">
        <v>110</v>
      </c>
    </row>
    <row r="28" ht="12.75">
      <c r="B28" s="12" t="s">
        <v>115</v>
      </c>
    </row>
  </sheetData>
  <sheetProtection/>
  <mergeCells count="20">
    <mergeCell ref="K13:S13"/>
    <mergeCell ref="P14:Q14"/>
    <mergeCell ref="R14:S14"/>
    <mergeCell ref="H14:K14"/>
    <mergeCell ref="L14:O14"/>
    <mergeCell ref="C17:C21"/>
    <mergeCell ref="D17:D21"/>
    <mergeCell ref="E17:E21"/>
    <mergeCell ref="K18:K21"/>
    <mergeCell ref="O18:O21"/>
    <mergeCell ref="A8:J8"/>
    <mergeCell ref="A9:J9"/>
    <mergeCell ref="A10:J10"/>
    <mergeCell ref="A11:J11"/>
    <mergeCell ref="A13:A15"/>
    <mergeCell ref="B13:J13"/>
    <mergeCell ref="B14:B15"/>
    <mergeCell ref="C14:C15"/>
    <mergeCell ref="D14:E14"/>
    <mergeCell ref="F14:G14"/>
  </mergeCells>
  <printOptions/>
  <pageMargins left="0.3937007874015748" right="0.3937007874015748" top="0.7874015748031497" bottom="0.1968503937007874" header="0" footer="0"/>
  <pageSetup horizontalDpi="600" verticalDpi="600" orientation="landscape" paperSize="9" scale="89" r:id="rId1"/>
  <ignoredErrors>
    <ignoredError sqref="F22:J22 L22:M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8.7109375" style="4" customWidth="1"/>
    <col min="2" max="2" width="20.7109375" style="4" customWidth="1"/>
    <col min="3" max="3" width="15.7109375" style="4" customWidth="1"/>
    <col min="4" max="4" width="19.7109375" style="4" customWidth="1"/>
    <col min="5" max="6" width="21.7109375" style="4" customWidth="1"/>
    <col min="7" max="16384" width="9.140625" style="4" customWidth="1"/>
  </cols>
  <sheetData>
    <row r="1" ht="12.75">
      <c r="F1" s="2" t="s">
        <v>24</v>
      </c>
    </row>
    <row r="2" ht="12.75">
      <c r="F2" s="2" t="s">
        <v>25</v>
      </c>
    </row>
    <row r="3" ht="12.75">
      <c r="F3" s="2" t="s">
        <v>26</v>
      </c>
    </row>
    <row r="4" ht="12.75">
      <c r="F4" s="2" t="s">
        <v>27</v>
      </c>
    </row>
    <row r="5" ht="12.75">
      <c r="F5" s="2" t="s">
        <v>28</v>
      </c>
    </row>
    <row r="6" ht="12.75">
      <c r="F6" s="2" t="s">
        <v>29</v>
      </c>
    </row>
    <row r="8" spans="1:6" ht="63.75">
      <c r="A8" s="21" t="s">
        <v>30</v>
      </c>
      <c r="B8" s="21" t="s">
        <v>31</v>
      </c>
      <c r="C8" s="21" t="s">
        <v>32</v>
      </c>
      <c r="D8" s="21" t="s">
        <v>33</v>
      </c>
      <c r="E8" s="21" t="s">
        <v>34</v>
      </c>
      <c r="F8" s="21" t="s">
        <v>35</v>
      </c>
    </row>
    <row r="9" spans="1:6" ht="49.5" customHeight="1">
      <c r="A9" s="22" t="s">
        <v>36</v>
      </c>
      <c r="B9" s="25">
        <v>1</v>
      </c>
      <c r="C9" s="25">
        <v>1</v>
      </c>
      <c r="D9" s="25">
        <v>1</v>
      </c>
      <c r="E9" s="61" t="s">
        <v>113</v>
      </c>
      <c r="F9" s="25" t="s">
        <v>43</v>
      </c>
    </row>
    <row r="10" spans="1:6" ht="69" customHeight="1">
      <c r="A10" s="22" t="s">
        <v>37</v>
      </c>
      <c r="B10" s="27">
        <f>C10-D10</f>
        <v>0.643</v>
      </c>
      <c r="C10" s="27">
        <v>0.657</v>
      </c>
      <c r="D10" s="27">
        <v>0.014</v>
      </c>
      <c r="E10" s="62"/>
      <c r="F10" s="27" t="s">
        <v>43</v>
      </c>
    </row>
    <row r="11" spans="1:6" ht="49.5" customHeight="1">
      <c r="A11" s="22" t="s">
        <v>38</v>
      </c>
      <c r="B11" s="27">
        <f>C11-D11</f>
        <v>0.024999999999999998</v>
      </c>
      <c r="C11" s="25">
        <v>0.03</v>
      </c>
      <c r="D11" s="27">
        <v>0.005</v>
      </c>
      <c r="E11" s="62"/>
      <c r="F11" s="27" t="s">
        <v>43</v>
      </c>
    </row>
    <row r="12" spans="1:6" ht="49.5" customHeight="1">
      <c r="A12" s="22" t="s">
        <v>39</v>
      </c>
      <c r="B12" s="26" t="s">
        <v>43</v>
      </c>
      <c r="C12" s="25">
        <v>1</v>
      </c>
      <c r="D12" s="26" t="s">
        <v>43</v>
      </c>
      <c r="E12" s="63"/>
      <c r="F12" s="26" t="s">
        <v>43</v>
      </c>
    </row>
    <row r="13" spans="1:6" ht="19.5" customHeight="1">
      <c r="A13" s="22" t="s">
        <v>40</v>
      </c>
      <c r="B13" s="22"/>
      <c r="C13" s="22"/>
      <c r="D13" s="22"/>
      <c r="E13" s="22"/>
      <c r="F13" s="22"/>
    </row>
    <row r="14" spans="1:6" ht="19.5" customHeight="1">
      <c r="A14" s="22" t="s">
        <v>40</v>
      </c>
      <c r="B14" s="22"/>
      <c r="C14" s="22"/>
      <c r="D14" s="22"/>
      <c r="E14" s="22"/>
      <c r="F14" s="22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s="3" customFormat="1" ht="12.75">
      <c r="A17" s="23"/>
      <c r="B17" s="24" t="s">
        <v>111</v>
      </c>
      <c r="C17" s="24"/>
      <c r="D17" s="24" t="s">
        <v>110</v>
      </c>
      <c r="E17" s="23"/>
      <c r="F17" s="23"/>
    </row>
    <row r="18" spans="1:6" s="3" customFormat="1" ht="12.75">
      <c r="A18" s="23"/>
      <c r="B18" s="24"/>
      <c r="C18" s="24"/>
      <c r="D18" s="24"/>
      <c r="E18" s="23"/>
      <c r="F18" s="23"/>
    </row>
    <row r="19" spans="1:6" s="3" customFormat="1" ht="12.75">
      <c r="A19" s="23" t="s">
        <v>115</v>
      </c>
      <c r="B19" s="24"/>
      <c r="C19" s="24"/>
      <c r="D19" s="24"/>
      <c r="E19" s="23"/>
      <c r="F19" s="23"/>
    </row>
    <row r="20" spans="1:6" ht="12.75">
      <c r="A20" s="1" t="s">
        <v>41</v>
      </c>
      <c r="B20" s="1"/>
      <c r="C20" s="1"/>
      <c r="D20" s="1"/>
      <c r="E20" s="1"/>
      <c r="F20" s="1"/>
    </row>
    <row r="21" spans="1:6" ht="15.75">
      <c r="A21" s="20" t="s">
        <v>42</v>
      </c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</sheetData>
  <sheetProtection/>
  <mergeCells count="1">
    <mergeCell ref="E9:E12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zoomScalePageLayoutView="0" workbookViewId="0" topLeftCell="A1">
      <selection activeCell="B26" sqref="B26"/>
    </sheetView>
  </sheetViews>
  <sheetFormatPr defaultColWidth="9.140625" defaultRowHeight="15"/>
  <cols>
    <col min="1" max="1" width="5.7109375" style="1" customWidth="1"/>
    <col min="2" max="2" width="50.7109375" style="1" customWidth="1"/>
    <col min="3" max="3" width="9.7109375" style="1" customWidth="1"/>
    <col min="4" max="5" width="10.7109375" style="1" customWidth="1"/>
    <col min="6" max="10" width="12.7109375" style="1" customWidth="1"/>
    <col min="11" max="11" width="25.7109375" style="1" customWidth="1"/>
    <col min="12" max="14" width="10.7109375" style="1" customWidth="1"/>
    <col min="15" max="15" width="18.7109375" style="1" customWidth="1"/>
    <col min="16" max="19" width="11.7109375" style="1" customWidth="1"/>
    <col min="20" max="16384" width="9.140625" style="1" customWidth="1"/>
  </cols>
  <sheetData>
    <row r="1" spans="2:19" ht="12.75" customHeight="1">
      <c r="B1" s="38"/>
      <c r="C1" s="38"/>
      <c r="D1" s="38"/>
      <c r="E1" s="38"/>
      <c r="G1" s="38"/>
      <c r="I1" s="39" t="s">
        <v>44</v>
      </c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12.75" customHeight="1">
      <c r="B2" s="38"/>
      <c r="C2" s="38"/>
      <c r="D2" s="38"/>
      <c r="E2" s="38"/>
      <c r="G2" s="38"/>
      <c r="I2" s="39" t="s">
        <v>45</v>
      </c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12.75" customHeight="1">
      <c r="B3" s="38"/>
      <c r="C3" s="38"/>
      <c r="D3" s="38"/>
      <c r="E3" s="38"/>
      <c r="G3" s="38"/>
      <c r="I3" s="39" t="s">
        <v>46</v>
      </c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2.75" customHeight="1">
      <c r="B4" s="38"/>
      <c r="C4" s="38"/>
      <c r="D4" s="38"/>
      <c r="E4" s="38"/>
      <c r="G4" s="38"/>
      <c r="I4" s="39" t="s">
        <v>47</v>
      </c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ht="12.75" customHeight="1">
      <c r="B5" s="38"/>
      <c r="C5" s="38"/>
      <c r="D5" s="38"/>
      <c r="E5" s="38"/>
      <c r="G5" s="38"/>
      <c r="I5" s="39" t="s">
        <v>48</v>
      </c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12.75" customHeight="1">
      <c r="B6" s="38"/>
      <c r="C6" s="38"/>
      <c r="D6" s="38"/>
      <c r="E6" s="38"/>
      <c r="G6" s="38"/>
      <c r="I6" s="39" t="s">
        <v>49</v>
      </c>
      <c r="J6" s="38"/>
      <c r="K6" s="38"/>
      <c r="L6" s="38"/>
      <c r="M6" s="38"/>
      <c r="N6" s="38"/>
      <c r="O6" s="38"/>
      <c r="P6" s="38"/>
      <c r="Q6" s="38"/>
      <c r="R6" s="38"/>
      <c r="S6" s="38"/>
    </row>
    <row r="8" spans="1:16" s="23" customFormat="1" ht="12.75">
      <c r="A8" s="80" t="s">
        <v>98</v>
      </c>
      <c r="B8" s="80"/>
      <c r="C8" s="80"/>
      <c r="D8" s="80"/>
      <c r="E8" s="80"/>
      <c r="F8" s="80"/>
      <c r="G8" s="80"/>
      <c r="H8" s="80"/>
      <c r="I8" s="80"/>
      <c r="J8" s="37"/>
      <c r="K8" s="37"/>
      <c r="L8" s="37"/>
      <c r="M8" s="37"/>
      <c r="N8" s="37"/>
      <c r="O8" s="37"/>
      <c r="P8" s="37"/>
    </row>
    <row r="9" spans="1:16" s="23" customFormat="1" ht="12.75">
      <c r="A9" s="80" t="s">
        <v>96</v>
      </c>
      <c r="B9" s="80"/>
      <c r="C9" s="80"/>
      <c r="D9" s="80"/>
      <c r="E9" s="80"/>
      <c r="F9" s="80"/>
      <c r="G9" s="80"/>
      <c r="H9" s="80"/>
      <c r="I9" s="80"/>
      <c r="J9" s="37"/>
      <c r="K9" s="37"/>
      <c r="L9" s="37"/>
      <c r="M9" s="37"/>
      <c r="N9" s="37"/>
      <c r="O9" s="37"/>
      <c r="P9" s="37"/>
    </row>
    <row r="10" spans="1:16" s="23" customFormat="1" ht="12.75">
      <c r="A10" s="80" t="s">
        <v>50</v>
      </c>
      <c r="B10" s="80"/>
      <c r="C10" s="80"/>
      <c r="D10" s="80"/>
      <c r="E10" s="80"/>
      <c r="F10" s="80"/>
      <c r="G10" s="80"/>
      <c r="H10" s="80"/>
      <c r="I10" s="80"/>
      <c r="J10" s="37"/>
      <c r="K10" s="37"/>
      <c r="L10" s="37"/>
      <c r="M10" s="37"/>
      <c r="N10" s="37"/>
      <c r="O10" s="37"/>
      <c r="P10" s="37"/>
    </row>
    <row r="12" spans="1:19" s="35" customFormat="1" ht="19.5" customHeight="1">
      <c r="A12" s="72" t="s">
        <v>51</v>
      </c>
      <c r="B12" s="75" t="s">
        <v>52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</row>
    <row r="13" spans="1:19" s="35" customFormat="1" ht="51" customHeight="1">
      <c r="A13" s="72"/>
      <c r="B13" s="72" t="s">
        <v>53</v>
      </c>
      <c r="C13" s="73" t="s">
        <v>78</v>
      </c>
      <c r="D13" s="72" t="s">
        <v>54</v>
      </c>
      <c r="E13" s="72"/>
      <c r="F13" s="72" t="s">
        <v>55</v>
      </c>
      <c r="G13" s="72"/>
      <c r="H13" s="78" t="s">
        <v>56</v>
      </c>
      <c r="I13" s="79"/>
      <c r="J13" s="79"/>
      <c r="K13" s="40"/>
      <c r="L13" s="72" t="s">
        <v>57</v>
      </c>
      <c r="M13" s="72"/>
      <c r="N13" s="72"/>
      <c r="O13" s="72"/>
      <c r="P13" s="72" t="s">
        <v>58</v>
      </c>
      <c r="Q13" s="72"/>
      <c r="R13" s="72" t="s">
        <v>59</v>
      </c>
      <c r="S13" s="72"/>
    </row>
    <row r="14" spans="1:19" s="35" customFormat="1" ht="15.75" customHeight="1">
      <c r="A14" s="72"/>
      <c r="B14" s="72"/>
      <c r="C14" s="74"/>
      <c r="D14" s="28" t="s">
        <v>60</v>
      </c>
      <c r="E14" s="28" t="s">
        <v>9</v>
      </c>
      <c r="F14" s="28" t="s">
        <v>60</v>
      </c>
      <c r="G14" s="28" t="s">
        <v>9</v>
      </c>
      <c r="H14" s="28" t="s">
        <v>60</v>
      </c>
      <c r="I14" s="28" t="s">
        <v>9</v>
      </c>
      <c r="J14" s="28" t="s">
        <v>61</v>
      </c>
      <c r="K14" s="36" t="s">
        <v>62</v>
      </c>
      <c r="L14" s="28" t="s">
        <v>60</v>
      </c>
      <c r="M14" s="28" t="s">
        <v>9</v>
      </c>
      <c r="N14" s="28" t="s">
        <v>61</v>
      </c>
      <c r="O14" s="28" t="s">
        <v>63</v>
      </c>
      <c r="P14" s="28" t="s">
        <v>60</v>
      </c>
      <c r="Q14" s="28" t="s">
        <v>9</v>
      </c>
      <c r="R14" s="28" t="s">
        <v>60</v>
      </c>
      <c r="S14" s="28" t="s">
        <v>9</v>
      </c>
    </row>
    <row r="15" spans="1:19" s="35" customFormat="1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7</v>
      </c>
      <c r="G15" s="28">
        <v>8</v>
      </c>
      <c r="H15" s="28">
        <v>9</v>
      </c>
      <c r="I15" s="28">
        <v>10</v>
      </c>
      <c r="J15" s="28">
        <v>11</v>
      </c>
      <c r="K15" s="36">
        <v>12</v>
      </c>
      <c r="L15" s="28">
        <v>13</v>
      </c>
      <c r="M15" s="28">
        <v>14</v>
      </c>
      <c r="N15" s="28">
        <v>15</v>
      </c>
      <c r="O15" s="28">
        <v>16</v>
      </c>
      <c r="P15" s="28">
        <v>17</v>
      </c>
      <c r="Q15" s="28">
        <v>18</v>
      </c>
      <c r="R15" s="28">
        <v>19</v>
      </c>
      <c r="S15" s="28">
        <v>20</v>
      </c>
    </row>
    <row r="16" spans="1:19" ht="45" customHeight="1">
      <c r="A16" s="10">
        <v>1</v>
      </c>
      <c r="B16" s="13" t="s">
        <v>84</v>
      </c>
      <c r="C16" s="64" t="s">
        <v>79</v>
      </c>
      <c r="D16" s="67">
        <v>4635.343</v>
      </c>
      <c r="E16" s="67">
        <v>1680.103</v>
      </c>
      <c r="F16" s="42">
        <v>145745.98539</v>
      </c>
      <c r="G16" s="50">
        <v>131283.170167857</v>
      </c>
      <c r="H16" s="42">
        <v>145745.98539</v>
      </c>
      <c r="I16" s="50">
        <v>131283.170167857</v>
      </c>
      <c r="J16" s="19">
        <f>H16-I16</f>
        <v>14462.815222142992</v>
      </c>
      <c r="K16" s="10" t="s">
        <v>103</v>
      </c>
      <c r="L16" s="14"/>
      <c r="M16" s="14"/>
      <c r="N16" s="14"/>
      <c r="O16" s="14"/>
      <c r="P16" s="14"/>
      <c r="Q16" s="14"/>
      <c r="R16" s="14"/>
      <c r="S16" s="14"/>
    </row>
    <row r="17" spans="1:19" ht="45" customHeight="1">
      <c r="A17" s="10">
        <v>2</v>
      </c>
      <c r="B17" s="13" t="s">
        <v>86</v>
      </c>
      <c r="C17" s="65"/>
      <c r="D17" s="68"/>
      <c r="E17" s="68"/>
      <c r="F17" s="42">
        <v>142369.70553</v>
      </c>
      <c r="G17" s="50">
        <v>0</v>
      </c>
      <c r="H17" s="42">
        <v>142369.70553</v>
      </c>
      <c r="I17" s="50">
        <v>0</v>
      </c>
      <c r="J17" s="19">
        <f>H17-I17</f>
        <v>142369.70553</v>
      </c>
      <c r="K17" s="69" t="s">
        <v>104</v>
      </c>
      <c r="L17" s="14"/>
      <c r="M17" s="14"/>
      <c r="N17" s="14"/>
      <c r="O17" s="14"/>
      <c r="P17" s="14"/>
      <c r="Q17" s="14"/>
      <c r="R17" s="14"/>
      <c r="S17" s="14"/>
    </row>
    <row r="18" spans="1:19" ht="36" customHeight="1">
      <c r="A18" s="10">
        <v>3</v>
      </c>
      <c r="B18" s="13" t="s">
        <v>87</v>
      </c>
      <c r="C18" s="65"/>
      <c r="D18" s="68"/>
      <c r="E18" s="68"/>
      <c r="F18" s="42">
        <v>139678.39265</v>
      </c>
      <c r="G18" s="50">
        <v>0</v>
      </c>
      <c r="H18" s="42">
        <v>139678.39265</v>
      </c>
      <c r="I18" s="50">
        <v>0</v>
      </c>
      <c r="J18" s="19">
        <f>H18-I18</f>
        <v>139678.39265</v>
      </c>
      <c r="K18" s="70"/>
      <c r="L18" s="14"/>
      <c r="M18" s="14"/>
      <c r="N18" s="14"/>
      <c r="O18" s="14"/>
      <c r="P18" s="14"/>
      <c r="Q18" s="14"/>
      <c r="R18" s="14"/>
      <c r="S18" s="14"/>
    </row>
    <row r="19" spans="1:19" ht="45" customHeight="1">
      <c r="A19" s="10">
        <v>4</v>
      </c>
      <c r="B19" s="13" t="s">
        <v>88</v>
      </c>
      <c r="C19" s="65"/>
      <c r="D19" s="68"/>
      <c r="E19" s="68"/>
      <c r="F19" s="42">
        <v>143037.538</v>
      </c>
      <c r="G19" s="50">
        <v>0</v>
      </c>
      <c r="H19" s="42">
        <v>143037.538</v>
      </c>
      <c r="I19" s="50">
        <v>0</v>
      </c>
      <c r="J19" s="19">
        <f>H19-I19</f>
        <v>143037.538</v>
      </c>
      <c r="K19" s="70"/>
      <c r="L19" s="14"/>
      <c r="M19" s="14"/>
      <c r="N19" s="14"/>
      <c r="O19" s="14"/>
      <c r="P19" s="14"/>
      <c r="Q19" s="14"/>
      <c r="R19" s="14"/>
      <c r="S19" s="14"/>
    </row>
    <row r="20" spans="1:19" ht="45" customHeight="1">
      <c r="A20" s="10">
        <v>5</v>
      </c>
      <c r="B20" s="13" t="s">
        <v>83</v>
      </c>
      <c r="C20" s="66"/>
      <c r="D20" s="68"/>
      <c r="E20" s="68"/>
      <c r="F20" s="42">
        <v>85836.84352</v>
      </c>
      <c r="G20" s="50">
        <v>0</v>
      </c>
      <c r="H20" s="42">
        <v>85836.84352</v>
      </c>
      <c r="I20" s="50">
        <v>0</v>
      </c>
      <c r="J20" s="19">
        <f>H20-I20</f>
        <v>85836.84352</v>
      </c>
      <c r="K20" s="71"/>
      <c r="L20" s="14"/>
      <c r="M20" s="14"/>
      <c r="N20" s="14"/>
      <c r="O20" s="14"/>
      <c r="P20" s="14"/>
      <c r="Q20" s="14"/>
      <c r="R20" s="14"/>
      <c r="S20" s="14"/>
    </row>
    <row r="21" spans="1:19" ht="18" customHeight="1">
      <c r="A21" s="11"/>
      <c r="B21" s="17" t="s">
        <v>22</v>
      </c>
      <c r="C21" s="17"/>
      <c r="D21" s="17"/>
      <c r="E21" s="17"/>
      <c r="F21" s="18">
        <f>SUM(F16:F20)</f>
        <v>656668.46509</v>
      </c>
      <c r="G21" s="51">
        <f>SUM(G16:G20)</f>
        <v>131283.170167857</v>
      </c>
      <c r="H21" s="18">
        <f>SUM(H16:H20)</f>
        <v>656668.46509</v>
      </c>
      <c r="I21" s="51">
        <f>SUM(I16:I20)</f>
        <v>131283.170167857</v>
      </c>
      <c r="J21" s="18">
        <f>SUM(J16:J20)</f>
        <v>525385.294922143</v>
      </c>
      <c r="K21" s="11"/>
      <c r="L21" s="17"/>
      <c r="M21" s="17"/>
      <c r="N21" s="17"/>
      <c r="O21" s="17"/>
      <c r="P21" s="17"/>
      <c r="Q21" s="17"/>
      <c r="R21" s="17"/>
      <c r="S21" s="17"/>
    </row>
    <row r="22" ht="30" customHeight="1"/>
    <row r="23" spans="2:6" ht="19.5" customHeight="1">
      <c r="B23" s="16" t="s">
        <v>89</v>
      </c>
      <c r="C23" s="7"/>
      <c r="D23" s="7"/>
      <c r="F23" s="7" t="s">
        <v>91</v>
      </c>
    </row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17">
    <mergeCell ref="A8:I8"/>
    <mergeCell ref="A9:I9"/>
    <mergeCell ref="L13:O13"/>
    <mergeCell ref="P13:Q13"/>
    <mergeCell ref="R13:S13"/>
    <mergeCell ref="F13:G13"/>
    <mergeCell ref="A10:I10"/>
    <mergeCell ref="C16:C20"/>
    <mergeCell ref="D16:D20"/>
    <mergeCell ref="E16:E20"/>
    <mergeCell ref="K17:K20"/>
    <mergeCell ref="A12:A14"/>
    <mergeCell ref="B13:B14"/>
    <mergeCell ref="D13:E13"/>
    <mergeCell ref="C13:C14"/>
    <mergeCell ref="B12:S12"/>
    <mergeCell ref="H13:J13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F21:G21 H21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zoomScale="90" zoomScaleNormal="90" zoomScalePageLayoutView="0" workbookViewId="0" topLeftCell="A1">
      <selection activeCell="B27" sqref="B27"/>
    </sheetView>
  </sheetViews>
  <sheetFormatPr defaultColWidth="9.140625" defaultRowHeight="15"/>
  <cols>
    <col min="1" max="1" width="5.7109375" style="1" customWidth="1"/>
    <col min="2" max="2" width="50.7109375" style="1" customWidth="1"/>
    <col min="3" max="3" width="9.7109375" style="1" customWidth="1"/>
    <col min="4" max="5" width="10.7109375" style="1" customWidth="1"/>
    <col min="6" max="10" width="12.7109375" style="1" customWidth="1"/>
    <col min="11" max="11" width="20.7109375" style="1" customWidth="1"/>
    <col min="12" max="14" width="12.7109375" style="1" customWidth="1"/>
    <col min="15" max="15" width="18.7109375" style="1" customWidth="1"/>
    <col min="16" max="19" width="11.7109375" style="1" customWidth="1"/>
    <col min="20" max="16384" width="9.140625" style="1" customWidth="1"/>
  </cols>
  <sheetData>
    <row r="1" spans="2:19" ht="12.75" customHeight="1">
      <c r="B1" s="38"/>
      <c r="C1" s="38"/>
      <c r="D1" s="38"/>
      <c r="E1" s="38"/>
      <c r="G1" s="38"/>
      <c r="I1" s="39" t="s">
        <v>44</v>
      </c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12.75" customHeight="1">
      <c r="B2" s="38"/>
      <c r="C2" s="38"/>
      <c r="D2" s="38"/>
      <c r="E2" s="38"/>
      <c r="G2" s="38"/>
      <c r="I2" s="39" t="s">
        <v>45</v>
      </c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12.75" customHeight="1">
      <c r="B3" s="38"/>
      <c r="C3" s="38"/>
      <c r="D3" s="38"/>
      <c r="E3" s="38"/>
      <c r="G3" s="38"/>
      <c r="I3" s="39" t="s">
        <v>46</v>
      </c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2.75" customHeight="1">
      <c r="B4" s="38"/>
      <c r="C4" s="38"/>
      <c r="D4" s="38"/>
      <c r="E4" s="38"/>
      <c r="G4" s="38"/>
      <c r="I4" s="39" t="s">
        <v>47</v>
      </c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ht="12.75" customHeight="1">
      <c r="B5" s="38"/>
      <c r="C5" s="38"/>
      <c r="D5" s="38"/>
      <c r="E5" s="38"/>
      <c r="G5" s="38"/>
      <c r="I5" s="39" t="s">
        <v>48</v>
      </c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12.75" customHeight="1">
      <c r="B6" s="38"/>
      <c r="C6" s="38"/>
      <c r="D6" s="38"/>
      <c r="E6" s="38"/>
      <c r="G6" s="38"/>
      <c r="I6" s="39" t="s">
        <v>49</v>
      </c>
      <c r="J6" s="38"/>
      <c r="K6" s="38"/>
      <c r="L6" s="38"/>
      <c r="M6" s="38"/>
      <c r="N6" s="38"/>
      <c r="O6" s="38"/>
      <c r="P6" s="38"/>
      <c r="Q6" s="38"/>
      <c r="R6" s="38"/>
      <c r="S6" s="38"/>
    </row>
    <row r="8" spans="1:16" s="23" customFormat="1" ht="12.75">
      <c r="A8" s="80" t="s">
        <v>108</v>
      </c>
      <c r="B8" s="80"/>
      <c r="C8" s="80"/>
      <c r="D8" s="80"/>
      <c r="E8" s="80"/>
      <c r="F8" s="80"/>
      <c r="G8" s="80"/>
      <c r="H8" s="80"/>
      <c r="I8" s="80"/>
      <c r="J8" s="37"/>
      <c r="K8" s="37"/>
      <c r="L8" s="37"/>
      <c r="M8" s="37"/>
      <c r="N8" s="37"/>
      <c r="O8" s="37"/>
      <c r="P8" s="37"/>
    </row>
    <row r="9" spans="1:16" s="23" customFormat="1" ht="12.75">
      <c r="A9" s="80" t="s">
        <v>96</v>
      </c>
      <c r="B9" s="80"/>
      <c r="C9" s="80"/>
      <c r="D9" s="80"/>
      <c r="E9" s="80"/>
      <c r="F9" s="80"/>
      <c r="G9" s="80"/>
      <c r="H9" s="80"/>
      <c r="I9" s="80"/>
      <c r="J9" s="37"/>
      <c r="K9" s="37"/>
      <c r="L9" s="37"/>
      <c r="M9" s="37"/>
      <c r="N9" s="37"/>
      <c r="O9" s="37"/>
      <c r="P9" s="37"/>
    </row>
    <row r="10" spans="1:16" s="23" customFormat="1" ht="12.75">
      <c r="A10" s="80" t="s">
        <v>50</v>
      </c>
      <c r="B10" s="80"/>
      <c r="C10" s="80"/>
      <c r="D10" s="80"/>
      <c r="E10" s="80"/>
      <c r="F10" s="80"/>
      <c r="G10" s="80"/>
      <c r="H10" s="80"/>
      <c r="I10" s="80"/>
      <c r="J10" s="37"/>
      <c r="K10" s="37"/>
      <c r="L10" s="37"/>
      <c r="M10" s="37"/>
      <c r="N10" s="37"/>
      <c r="O10" s="37"/>
      <c r="P10" s="37"/>
    </row>
    <row r="12" spans="1:19" s="35" customFormat="1" ht="19.5" customHeight="1">
      <c r="A12" s="72" t="s">
        <v>51</v>
      </c>
      <c r="B12" s="75" t="s">
        <v>52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</row>
    <row r="13" spans="1:19" s="35" customFormat="1" ht="51" customHeight="1">
      <c r="A13" s="72"/>
      <c r="B13" s="72" t="s">
        <v>53</v>
      </c>
      <c r="C13" s="73" t="s">
        <v>78</v>
      </c>
      <c r="D13" s="72" t="s">
        <v>54</v>
      </c>
      <c r="E13" s="72"/>
      <c r="F13" s="72" t="s">
        <v>55</v>
      </c>
      <c r="G13" s="72"/>
      <c r="H13" s="78" t="s">
        <v>56</v>
      </c>
      <c r="I13" s="79"/>
      <c r="J13" s="79"/>
      <c r="K13" s="40"/>
      <c r="L13" s="72" t="s">
        <v>57</v>
      </c>
      <c r="M13" s="72"/>
      <c r="N13" s="72"/>
      <c r="O13" s="72"/>
      <c r="P13" s="72" t="s">
        <v>106</v>
      </c>
      <c r="Q13" s="72"/>
      <c r="R13" s="72" t="s">
        <v>59</v>
      </c>
      <c r="S13" s="72"/>
    </row>
    <row r="14" spans="1:19" s="35" customFormat="1" ht="15.75" customHeight="1">
      <c r="A14" s="72"/>
      <c r="B14" s="72"/>
      <c r="C14" s="74"/>
      <c r="D14" s="46" t="s">
        <v>60</v>
      </c>
      <c r="E14" s="46" t="s">
        <v>9</v>
      </c>
      <c r="F14" s="46" t="s">
        <v>60</v>
      </c>
      <c r="G14" s="46" t="s">
        <v>9</v>
      </c>
      <c r="H14" s="46" t="s">
        <v>60</v>
      </c>
      <c r="I14" s="46" t="s">
        <v>9</v>
      </c>
      <c r="J14" s="46" t="s">
        <v>61</v>
      </c>
      <c r="K14" s="47" t="s">
        <v>62</v>
      </c>
      <c r="L14" s="46" t="s">
        <v>60</v>
      </c>
      <c r="M14" s="46" t="s">
        <v>9</v>
      </c>
      <c r="N14" s="46" t="s">
        <v>61</v>
      </c>
      <c r="O14" s="46" t="s">
        <v>63</v>
      </c>
      <c r="P14" s="46" t="s">
        <v>60</v>
      </c>
      <c r="Q14" s="46" t="s">
        <v>9</v>
      </c>
      <c r="R14" s="46" t="s">
        <v>60</v>
      </c>
      <c r="S14" s="46" t="s">
        <v>9</v>
      </c>
    </row>
    <row r="15" spans="1:19" s="35" customFormat="1" ht="12.75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7</v>
      </c>
      <c r="G15" s="46">
        <v>8</v>
      </c>
      <c r="H15" s="46">
        <v>9</v>
      </c>
      <c r="I15" s="46">
        <v>10</v>
      </c>
      <c r="J15" s="46">
        <v>11</v>
      </c>
      <c r="K15" s="47">
        <v>12</v>
      </c>
      <c r="L15" s="46">
        <v>13</v>
      </c>
      <c r="M15" s="46">
        <v>14</v>
      </c>
      <c r="N15" s="46">
        <v>15</v>
      </c>
      <c r="O15" s="46">
        <v>16</v>
      </c>
      <c r="P15" s="46">
        <v>17</v>
      </c>
      <c r="Q15" s="46">
        <v>18</v>
      </c>
      <c r="R15" s="46">
        <v>19</v>
      </c>
      <c r="S15" s="46">
        <v>20</v>
      </c>
    </row>
    <row r="16" spans="1:19" ht="45" customHeight="1">
      <c r="A16" s="10">
        <v>1</v>
      </c>
      <c r="B16" s="13" t="s">
        <v>84</v>
      </c>
      <c r="C16" s="64" t="s">
        <v>79</v>
      </c>
      <c r="D16" s="67">
        <v>4635.343</v>
      </c>
      <c r="E16" s="67">
        <v>1680.103</v>
      </c>
      <c r="F16" s="42">
        <v>145745.98539</v>
      </c>
      <c r="G16" s="50">
        <v>131283.170167857</v>
      </c>
      <c r="H16" s="42">
        <v>145745.98539</v>
      </c>
      <c r="I16" s="50">
        <v>131283.170167857</v>
      </c>
      <c r="J16" s="19">
        <f>H16-I16</f>
        <v>14462.815222142992</v>
      </c>
      <c r="K16" s="10" t="s">
        <v>97</v>
      </c>
      <c r="L16" s="14"/>
      <c r="M16" s="14"/>
      <c r="N16" s="14"/>
      <c r="O16" s="14"/>
      <c r="P16" s="14"/>
      <c r="Q16" s="14"/>
      <c r="R16" s="14"/>
      <c r="S16" s="14"/>
    </row>
    <row r="17" spans="1:19" ht="45" customHeight="1">
      <c r="A17" s="10">
        <v>2</v>
      </c>
      <c r="B17" s="13" t="s">
        <v>86</v>
      </c>
      <c r="C17" s="65"/>
      <c r="D17" s="68"/>
      <c r="E17" s="68"/>
      <c r="F17" s="42">
        <v>142369.70553</v>
      </c>
      <c r="G17" s="50">
        <v>0</v>
      </c>
      <c r="H17" s="42">
        <v>142369.70553</v>
      </c>
      <c r="I17" s="50">
        <v>0</v>
      </c>
      <c r="J17" s="19">
        <f>H17-I17</f>
        <v>142369.70553</v>
      </c>
      <c r="K17" s="69" t="s">
        <v>104</v>
      </c>
      <c r="L17" s="14"/>
      <c r="M17" s="42">
        <v>142369.70553</v>
      </c>
      <c r="N17" s="52">
        <f>L17-M17</f>
        <v>-142369.70553</v>
      </c>
      <c r="O17" s="69" t="s">
        <v>105</v>
      </c>
      <c r="P17" s="14"/>
      <c r="Q17" s="14"/>
      <c r="R17" s="14"/>
      <c r="S17" s="14"/>
    </row>
    <row r="18" spans="1:19" ht="36" customHeight="1">
      <c r="A18" s="10">
        <v>3</v>
      </c>
      <c r="B18" s="13" t="s">
        <v>87</v>
      </c>
      <c r="C18" s="65"/>
      <c r="D18" s="68"/>
      <c r="E18" s="68"/>
      <c r="F18" s="42">
        <v>139678.39265</v>
      </c>
      <c r="G18" s="50">
        <v>0</v>
      </c>
      <c r="H18" s="42">
        <v>139678.39265</v>
      </c>
      <c r="I18" s="50">
        <v>0</v>
      </c>
      <c r="J18" s="19">
        <f>H18-I18</f>
        <v>139678.39265</v>
      </c>
      <c r="K18" s="70"/>
      <c r="L18" s="14"/>
      <c r="M18" s="42">
        <v>139678.39265</v>
      </c>
      <c r="N18" s="52">
        <f>L18-M18</f>
        <v>-139678.39265</v>
      </c>
      <c r="O18" s="70"/>
      <c r="P18" s="14"/>
      <c r="Q18" s="14"/>
      <c r="R18" s="14"/>
      <c r="S18" s="14"/>
    </row>
    <row r="19" spans="1:19" ht="45" customHeight="1">
      <c r="A19" s="10">
        <v>4</v>
      </c>
      <c r="B19" s="13" t="s">
        <v>88</v>
      </c>
      <c r="C19" s="65"/>
      <c r="D19" s="68"/>
      <c r="E19" s="68"/>
      <c r="F19" s="42">
        <v>143037.538</v>
      </c>
      <c r="G19" s="50">
        <v>0</v>
      </c>
      <c r="H19" s="42">
        <v>143037.538</v>
      </c>
      <c r="I19" s="50">
        <v>0</v>
      </c>
      <c r="J19" s="19">
        <f>H19-I19</f>
        <v>143037.538</v>
      </c>
      <c r="K19" s="70"/>
      <c r="L19" s="14"/>
      <c r="M19" s="42">
        <v>143037.538</v>
      </c>
      <c r="N19" s="52">
        <f>L19-M19</f>
        <v>-143037.538</v>
      </c>
      <c r="O19" s="70"/>
      <c r="P19" s="14"/>
      <c r="Q19" s="14"/>
      <c r="R19" s="14"/>
      <c r="S19" s="14"/>
    </row>
    <row r="20" spans="1:19" ht="45" customHeight="1">
      <c r="A20" s="10">
        <v>5</v>
      </c>
      <c r="B20" s="13" t="s">
        <v>83</v>
      </c>
      <c r="C20" s="66"/>
      <c r="D20" s="68"/>
      <c r="E20" s="68"/>
      <c r="F20" s="42">
        <v>85836.84352</v>
      </c>
      <c r="G20" s="50">
        <v>0</v>
      </c>
      <c r="H20" s="42">
        <v>85836.84352</v>
      </c>
      <c r="I20" s="50">
        <v>0</v>
      </c>
      <c r="J20" s="19">
        <f>H20-I20</f>
        <v>85836.84352</v>
      </c>
      <c r="K20" s="71"/>
      <c r="L20" s="14"/>
      <c r="M20" s="42">
        <v>85836.84352</v>
      </c>
      <c r="N20" s="52">
        <f>L20-M20</f>
        <v>-85836.84352</v>
      </c>
      <c r="O20" s="71"/>
      <c r="P20" s="14"/>
      <c r="Q20" s="14"/>
      <c r="R20" s="14"/>
      <c r="S20" s="14"/>
    </row>
    <row r="21" spans="1:19" ht="18" customHeight="1">
      <c r="A21" s="11"/>
      <c r="B21" s="17" t="s">
        <v>22</v>
      </c>
      <c r="C21" s="17"/>
      <c r="D21" s="17"/>
      <c r="E21" s="17"/>
      <c r="F21" s="18">
        <f aca="true" t="shared" si="0" ref="F21:N21">SUM(F16:F20)</f>
        <v>656668.46509</v>
      </c>
      <c r="G21" s="51">
        <f t="shared" si="0"/>
        <v>131283.170167857</v>
      </c>
      <c r="H21" s="18">
        <f t="shared" si="0"/>
        <v>656668.46509</v>
      </c>
      <c r="I21" s="51">
        <f t="shared" si="0"/>
        <v>131283.170167857</v>
      </c>
      <c r="J21" s="18">
        <f t="shared" si="0"/>
        <v>525385.294922143</v>
      </c>
      <c r="K21" s="18">
        <f t="shared" si="0"/>
        <v>0</v>
      </c>
      <c r="L21" s="18">
        <f t="shared" si="0"/>
        <v>0</v>
      </c>
      <c r="M21" s="18">
        <f t="shared" si="0"/>
        <v>510922.47969999997</v>
      </c>
      <c r="N21" s="18">
        <f t="shared" si="0"/>
        <v>-510922.47969999997</v>
      </c>
      <c r="O21" s="17"/>
      <c r="P21" s="17"/>
      <c r="Q21" s="17"/>
      <c r="R21" s="17"/>
      <c r="S21" s="17"/>
    </row>
    <row r="22" ht="19.5" customHeight="1"/>
    <row r="23" spans="2:6" ht="19.5" customHeight="1">
      <c r="B23" s="16" t="s">
        <v>112</v>
      </c>
      <c r="C23" s="7"/>
      <c r="D23" s="7"/>
      <c r="F23" s="7" t="s">
        <v>109</v>
      </c>
    </row>
    <row r="24" spans="2:6" ht="19.5" customHeight="1">
      <c r="B24" s="7" t="s">
        <v>116</v>
      </c>
      <c r="C24" s="7"/>
      <c r="D24" s="7"/>
      <c r="F24" s="7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8">
    <mergeCell ref="L13:O13"/>
    <mergeCell ref="P13:Q13"/>
    <mergeCell ref="R13:S13"/>
    <mergeCell ref="C16:C20"/>
    <mergeCell ref="D16:D20"/>
    <mergeCell ref="E16:E20"/>
    <mergeCell ref="K17:K20"/>
    <mergeCell ref="O17:O20"/>
    <mergeCell ref="A8:I8"/>
    <mergeCell ref="A9:I9"/>
    <mergeCell ref="A10:I10"/>
    <mergeCell ref="A12:A14"/>
    <mergeCell ref="B12:S12"/>
    <mergeCell ref="B13:B14"/>
    <mergeCell ref="C13:C14"/>
    <mergeCell ref="D13:E13"/>
    <mergeCell ref="F13:G13"/>
    <mergeCell ref="H13:J13"/>
  </mergeCells>
  <printOptions/>
  <pageMargins left="0.3937007874015748" right="0.3937007874015748" top="0.7874015748031497" bottom="0.1968503937007874" header="0" footer="0"/>
  <pageSetup horizontalDpi="600" verticalDpi="600" orientation="landscape" paperSize="9" r:id="rId1"/>
  <ignoredErrors>
    <ignoredError sqref="F21:N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3.7109375" style="1" customWidth="1"/>
    <col min="2" max="6" width="20.7109375" style="1" customWidth="1"/>
    <col min="7" max="16384" width="9.140625" style="1" customWidth="1"/>
  </cols>
  <sheetData>
    <row r="1" ht="12.75">
      <c r="F1" s="30" t="s">
        <v>44</v>
      </c>
    </row>
    <row r="2" ht="12.75">
      <c r="F2" s="30" t="s">
        <v>64</v>
      </c>
    </row>
    <row r="3" spans="1:6" ht="12.75">
      <c r="A3" s="31"/>
      <c r="B3" s="31"/>
      <c r="C3" s="31"/>
      <c r="D3" s="31"/>
      <c r="E3" s="31"/>
      <c r="F3" s="30" t="s">
        <v>65</v>
      </c>
    </row>
    <row r="4" spans="1:6" ht="12.75">
      <c r="A4" s="31"/>
      <c r="B4" s="31"/>
      <c r="C4" s="31"/>
      <c r="D4" s="31"/>
      <c r="E4" s="31"/>
      <c r="F4" s="30" t="s">
        <v>66</v>
      </c>
    </row>
    <row r="5" spans="1:6" ht="12.75">
      <c r="A5" s="31"/>
      <c r="B5" s="31"/>
      <c r="C5" s="31"/>
      <c r="D5" s="31"/>
      <c r="E5" s="31"/>
      <c r="F5" s="30" t="s">
        <v>67</v>
      </c>
    </row>
    <row r="6" spans="1:6" ht="12.75">
      <c r="A6" s="31"/>
      <c r="B6" s="31"/>
      <c r="C6" s="31"/>
      <c r="D6" s="31"/>
      <c r="E6" s="31"/>
      <c r="F6" s="30" t="s">
        <v>68</v>
      </c>
    </row>
    <row r="7" ht="12.75">
      <c r="A7" s="31"/>
    </row>
    <row r="8" spans="1:6" ht="69.75" customHeight="1">
      <c r="A8" s="29" t="s">
        <v>69</v>
      </c>
      <c r="B8" s="29" t="s">
        <v>70</v>
      </c>
      <c r="C8" s="29" t="s">
        <v>71</v>
      </c>
      <c r="D8" s="29" t="s">
        <v>72</v>
      </c>
      <c r="E8" s="29" t="s">
        <v>73</v>
      </c>
      <c r="F8" s="29" t="s">
        <v>74</v>
      </c>
    </row>
    <row r="9" spans="1:6" ht="60" customHeight="1">
      <c r="A9" s="32" t="s">
        <v>75</v>
      </c>
      <c r="B9" s="25">
        <v>1</v>
      </c>
      <c r="C9" s="25">
        <v>1</v>
      </c>
      <c r="D9" s="25">
        <v>1</v>
      </c>
      <c r="E9" s="61" t="s">
        <v>114</v>
      </c>
      <c r="F9" s="25" t="s">
        <v>43</v>
      </c>
    </row>
    <row r="10" spans="1:6" ht="60" customHeight="1">
      <c r="A10" s="32" t="s">
        <v>76</v>
      </c>
      <c r="B10" s="27">
        <f>C10-D10</f>
        <v>0.643</v>
      </c>
      <c r="C10" s="27">
        <v>0.657</v>
      </c>
      <c r="D10" s="27">
        <v>0.014</v>
      </c>
      <c r="E10" s="62"/>
      <c r="F10" s="27" t="s">
        <v>43</v>
      </c>
    </row>
    <row r="11" spans="1:6" ht="60" customHeight="1">
      <c r="A11" s="32" t="s">
        <v>77</v>
      </c>
      <c r="B11" s="27">
        <f>C11-D11</f>
        <v>0.024999999999999998</v>
      </c>
      <c r="C11" s="25">
        <v>0.03</v>
      </c>
      <c r="D11" s="27">
        <v>0.005</v>
      </c>
      <c r="E11" s="62"/>
      <c r="F11" s="27" t="s">
        <v>43</v>
      </c>
    </row>
    <row r="12" spans="1:6" ht="60" customHeight="1">
      <c r="A12" s="32" t="s">
        <v>90</v>
      </c>
      <c r="B12" s="26" t="s">
        <v>43</v>
      </c>
      <c r="C12" s="25">
        <v>1</v>
      </c>
      <c r="D12" s="26" t="s">
        <v>43</v>
      </c>
      <c r="E12" s="63"/>
      <c r="F12" s="26" t="s">
        <v>43</v>
      </c>
    </row>
    <row r="13" spans="1:6" ht="19.5" customHeight="1">
      <c r="A13" s="32" t="s">
        <v>40</v>
      </c>
      <c r="B13" s="22"/>
      <c r="C13" s="22"/>
      <c r="D13" s="22"/>
      <c r="E13" s="22"/>
      <c r="F13" s="22"/>
    </row>
    <row r="14" spans="1:6" ht="19.5" customHeight="1">
      <c r="A14" s="33" t="s">
        <v>40</v>
      </c>
      <c r="B14" s="33"/>
      <c r="C14" s="33"/>
      <c r="D14" s="33"/>
      <c r="E14" s="33"/>
      <c r="F14" s="34"/>
    </row>
    <row r="18" spans="2:4" ht="12.75">
      <c r="B18" s="16" t="s">
        <v>112</v>
      </c>
      <c r="C18" s="7"/>
      <c r="D18" s="16" t="s">
        <v>109</v>
      </c>
    </row>
    <row r="20" ht="12.75">
      <c r="A20" s="23" t="s">
        <v>116</v>
      </c>
    </row>
  </sheetData>
  <sheetProtection/>
  <mergeCells count="1">
    <mergeCell ref="E9:E1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User</cp:lastModifiedBy>
  <cp:lastPrinted>2018-12-05T11:19:13Z</cp:lastPrinted>
  <dcterms:created xsi:type="dcterms:W3CDTF">2016-12-02T06:10:14Z</dcterms:created>
  <dcterms:modified xsi:type="dcterms:W3CDTF">2018-12-05T11:27:36Z</dcterms:modified>
  <cp:category/>
  <cp:version/>
  <cp:contentType/>
  <cp:contentStatus/>
</cp:coreProperties>
</file>