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85" windowWidth="15120" windowHeight="7830"/>
  </bookViews>
  <sheets>
    <sheet name="ТС 11 мес 2018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hidden="1">{#N/A,#N/A,TRUE,"Лист1";#N/A,#N/A,TRUE,"Лист2";#N/A,#N/A,TRUE,"Лист3"}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АААААААА">#N/A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hidden="1">{#N/A,#N/A,TRUE,"Лист1";#N/A,#N/A,TRUE,"Лист2";#N/A,#N/A,TRUE,"Лист3"}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йй">#N/A</definedName>
    <definedName name="КАТО">[11]КАТО!$A$2:$A$17162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есяц">[11]Месяцы!$A$1:$A$13</definedName>
    <definedName name="мым">#N/A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Подпрограмма">'[11]Служебный ФКРБ'!$C$2:$C$31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hidden="1">{#N/A,#N/A,TRUE,"Лист1";#N/A,#N/A,TRUE,"Лист2";#N/A,#N/A,TRUE,"Лист3"}</definedName>
    <definedName name="ролгорлгрд">'[21]Exchange Rate Link Sheet'!$I$12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тавкаПроцента1">'[23]L-1'!$B$3</definedName>
    <definedName name="субсидия" hidden="1">#REF!</definedName>
    <definedName name="субсидия3" hidden="1">#REF!</definedName>
    <definedName name="СуммаКредита1">'[23]L-1'!$B$2</definedName>
    <definedName name="Тариф" hidden="1">#REF!</definedName>
    <definedName name="Тип_пункта">'[11]Тип пункта плана'!$A$1:$A$3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hidden="1">#REF!</definedName>
    <definedName name="щ">#N/A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hidden="1">#REF!</definedName>
  </definedNames>
  <calcPr calcId="124519" refMode="R1C1"/>
</workbook>
</file>

<file path=xl/calcChain.xml><?xml version="1.0" encoding="utf-8"?>
<calcChain xmlns="http://schemas.openxmlformats.org/spreadsheetml/2006/main">
  <c r="N6" i="12"/>
  <c r="U6"/>
  <c r="T51"/>
  <c r="T46" s="1"/>
  <c r="N20"/>
  <c r="U13"/>
  <c r="T7"/>
  <c r="U7" s="1"/>
  <c r="T14" l="1"/>
  <c r="G87"/>
  <c r="N87" s="1"/>
  <c r="U87" s="1"/>
  <c r="F87"/>
  <c r="G86"/>
  <c r="N86" s="1"/>
  <c r="U86" s="1"/>
  <c r="D86"/>
  <c r="N83"/>
  <c r="U83" s="1"/>
  <c r="N82"/>
  <c r="U82" s="1"/>
  <c r="N81"/>
  <c r="U81" s="1"/>
  <c r="I81"/>
  <c r="G80"/>
  <c r="N80" s="1"/>
  <c r="U80" s="1"/>
  <c r="F80"/>
  <c r="E80"/>
  <c r="D80"/>
  <c r="U78"/>
  <c r="D78"/>
  <c r="M78" s="1"/>
  <c r="N77"/>
  <c r="U77" s="1"/>
  <c r="V77" s="1"/>
  <c r="M77"/>
  <c r="N76"/>
  <c r="U76" s="1"/>
  <c r="V76" s="1"/>
  <c r="M76"/>
  <c r="V75"/>
  <c r="M75"/>
  <c r="F75"/>
  <c r="M74"/>
  <c r="V74" s="1"/>
  <c r="F74"/>
  <c r="N73"/>
  <c r="M73"/>
  <c r="F73"/>
  <c r="I73" s="1"/>
  <c r="O73" s="1"/>
  <c r="P70"/>
  <c r="O70"/>
  <c r="S70" s="1"/>
  <c r="N70"/>
  <c r="M70"/>
  <c r="F70"/>
  <c r="N69"/>
  <c r="U69" s="1"/>
  <c r="M69"/>
  <c r="U68"/>
  <c r="M68"/>
  <c r="V68" s="1"/>
  <c r="U67"/>
  <c r="M67"/>
  <c r="U66"/>
  <c r="M66"/>
  <c r="U65"/>
  <c r="V65" s="1"/>
  <c r="U63"/>
  <c r="V63" s="1"/>
  <c r="U62"/>
  <c r="V62" s="1"/>
  <c r="U61"/>
  <c r="V61" s="1"/>
  <c r="U60"/>
  <c r="M60"/>
  <c r="U59"/>
  <c r="M59"/>
  <c r="U58"/>
  <c r="D58"/>
  <c r="M58" s="1"/>
  <c r="U57"/>
  <c r="D57"/>
  <c r="M57" s="1"/>
  <c r="U56"/>
  <c r="D56"/>
  <c r="M56" s="1"/>
  <c r="U55"/>
  <c r="D55"/>
  <c r="M55" s="1"/>
  <c r="V55" s="1"/>
  <c r="U54"/>
  <c r="D54"/>
  <c r="M54" s="1"/>
  <c r="V54" s="1"/>
  <c r="U53"/>
  <c r="M53"/>
  <c r="V53" s="1"/>
  <c r="D53"/>
  <c r="U52"/>
  <c r="M52"/>
  <c r="N51"/>
  <c r="U51" s="1"/>
  <c r="K51"/>
  <c r="I51"/>
  <c r="I46" s="1"/>
  <c r="I33" s="1"/>
  <c r="I32" s="1"/>
  <c r="H51"/>
  <c r="H46" s="1"/>
  <c r="H33" s="1"/>
  <c r="H32" s="1"/>
  <c r="G51"/>
  <c r="G46" s="1"/>
  <c r="G33" s="1"/>
  <c r="G32" s="1"/>
  <c r="E51"/>
  <c r="E46" s="1"/>
  <c r="N50"/>
  <c r="U50" s="1"/>
  <c r="M50"/>
  <c r="F50"/>
  <c r="U49"/>
  <c r="M49"/>
  <c r="V49" s="1"/>
  <c r="F49"/>
  <c r="U48"/>
  <c r="M48"/>
  <c r="F48"/>
  <c r="U47"/>
  <c r="M47"/>
  <c r="V47" s="1"/>
  <c r="F47"/>
  <c r="T33"/>
  <c r="T32" s="1"/>
  <c r="S46"/>
  <c r="R46"/>
  <c r="Q46"/>
  <c r="P46"/>
  <c r="P33" s="1"/>
  <c r="P32" s="1"/>
  <c r="O46"/>
  <c r="O33" s="1"/>
  <c r="O32" s="1"/>
  <c r="K46"/>
  <c r="K33" s="1"/>
  <c r="K32" s="1"/>
  <c r="N45"/>
  <c r="U45" s="1"/>
  <c r="E45"/>
  <c r="D45"/>
  <c r="F45" s="1"/>
  <c r="N44"/>
  <c r="U44" s="1"/>
  <c r="D44"/>
  <c r="M44" s="1"/>
  <c r="U43"/>
  <c r="M43"/>
  <c r="V43" s="1"/>
  <c r="F43"/>
  <c r="U42"/>
  <c r="D42"/>
  <c r="M42" s="1"/>
  <c r="U41"/>
  <c r="E41"/>
  <c r="D41"/>
  <c r="M41" s="1"/>
  <c r="N40"/>
  <c r="U40" s="1"/>
  <c r="M40"/>
  <c r="F40"/>
  <c r="N39"/>
  <c r="U39" s="1"/>
  <c r="M39"/>
  <c r="F39"/>
  <c r="U38"/>
  <c r="D38"/>
  <c r="M38" s="1"/>
  <c r="U37"/>
  <c r="M37"/>
  <c r="D37"/>
  <c r="U36"/>
  <c r="D36"/>
  <c r="M36" s="1"/>
  <c r="U35"/>
  <c r="D87"/>
  <c r="U34"/>
  <c r="M34"/>
  <c r="V34" s="1"/>
  <c r="F34"/>
  <c r="L33"/>
  <c r="L32" s="1"/>
  <c r="J33"/>
  <c r="J32" s="1"/>
  <c r="N31"/>
  <c r="U31" s="1"/>
  <c r="F31"/>
  <c r="E31"/>
  <c r="M31" s="1"/>
  <c r="V31" s="1"/>
  <c r="U30"/>
  <c r="M30"/>
  <c r="F30"/>
  <c r="U29"/>
  <c r="M29"/>
  <c r="F29"/>
  <c r="U28"/>
  <c r="M28"/>
  <c r="V28" s="1"/>
  <c r="F28"/>
  <c r="U27"/>
  <c r="M27"/>
  <c r="V27" s="1"/>
  <c r="F27"/>
  <c r="T26"/>
  <c r="S26"/>
  <c r="R26"/>
  <c r="Q26"/>
  <c r="P26"/>
  <c r="O26"/>
  <c r="I26"/>
  <c r="G26"/>
  <c r="F26"/>
  <c r="D26"/>
  <c r="M25"/>
  <c r="V25" s="1"/>
  <c r="U24"/>
  <c r="E24"/>
  <c r="M24" s="1"/>
  <c r="V24" s="1"/>
  <c r="U23"/>
  <c r="M23"/>
  <c r="V23" s="1"/>
  <c r="F23"/>
  <c r="U22"/>
  <c r="F22"/>
  <c r="E22"/>
  <c r="M22" s="1"/>
  <c r="U21"/>
  <c r="M21"/>
  <c r="F21"/>
  <c r="T20"/>
  <c r="S20"/>
  <c r="R20"/>
  <c r="Q20"/>
  <c r="P20"/>
  <c r="O20"/>
  <c r="I20"/>
  <c r="G20"/>
  <c r="D20"/>
  <c r="N19"/>
  <c r="U19" s="1"/>
  <c r="F19"/>
  <c r="E19"/>
  <c r="M19" s="1"/>
  <c r="V19" s="1"/>
  <c r="T18"/>
  <c r="S18"/>
  <c r="R18"/>
  <c r="Q18"/>
  <c r="P18"/>
  <c r="O18"/>
  <c r="N18"/>
  <c r="I18"/>
  <c r="G18"/>
  <c r="F18"/>
  <c r="D18"/>
  <c r="P17"/>
  <c r="O17"/>
  <c r="N17"/>
  <c r="U17" s="1"/>
  <c r="M17"/>
  <c r="F17"/>
  <c r="N16"/>
  <c r="U16" s="1"/>
  <c r="M16"/>
  <c r="F16"/>
  <c r="U15"/>
  <c r="J15"/>
  <c r="J13" s="1"/>
  <c r="F15"/>
  <c r="E15"/>
  <c r="M15" s="1"/>
  <c r="U14"/>
  <c r="F14"/>
  <c r="F86" s="1"/>
  <c r="F84" s="1"/>
  <c r="E14"/>
  <c r="E86" s="1"/>
  <c r="E84" s="1"/>
  <c r="T13"/>
  <c r="S13"/>
  <c r="R13"/>
  <c r="Q13"/>
  <c r="P13"/>
  <c r="O13"/>
  <c r="N13"/>
  <c r="I13"/>
  <c r="H13"/>
  <c r="G13"/>
  <c r="D13"/>
  <c r="U12"/>
  <c r="M12"/>
  <c r="F12"/>
  <c r="N11"/>
  <c r="U11" s="1"/>
  <c r="F11"/>
  <c r="E11"/>
  <c r="N10"/>
  <c r="U10" s="1"/>
  <c r="M10"/>
  <c r="F10"/>
  <c r="N9"/>
  <c r="U9" s="1"/>
  <c r="F9"/>
  <c r="F7" s="1"/>
  <c r="E9"/>
  <c r="M9" s="1"/>
  <c r="N8"/>
  <c r="U8" s="1"/>
  <c r="E8"/>
  <c r="M8" s="1"/>
  <c r="V8" s="1"/>
  <c r="S7"/>
  <c r="R7"/>
  <c r="Q7"/>
  <c r="P7"/>
  <c r="P6" s="1"/>
  <c r="P71" s="1"/>
  <c r="P72" s="1"/>
  <c r="O7"/>
  <c r="L7"/>
  <c r="K7"/>
  <c r="J7"/>
  <c r="I7"/>
  <c r="I6" s="1"/>
  <c r="I71" s="1"/>
  <c r="I72" s="1"/>
  <c r="H7"/>
  <c r="G7"/>
  <c r="G6" s="1"/>
  <c r="G71" s="1"/>
  <c r="G72" s="1"/>
  <c r="D7"/>
  <c r="D6" s="1"/>
  <c r="L6"/>
  <c r="L71" s="1"/>
  <c r="L72" s="1"/>
  <c r="K6"/>
  <c r="H6"/>
  <c r="E7" l="1"/>
  <c r="M14"/>
  <c r="U20"/>
  <c r="V30"/>
  <c r="V44"/>
  <c r="E33"/>
  <c r="E32" s="1"/>
  <c r="V56"/>
  <c r="E18"/>
  <c r="M18" s="1"/>
  <c r="V18" s="1"/>
  <c r="U18"/>
  <c r="F42"/>
  <c r="V50"/>
  <c r="S33"/>
  <c r="S32" s="1"/>
  <c r="G84"/>
  <c r="N84" s="1"/>
  <c r="U84" s="1"/>
  <c r="V67"/>
  <c r="V12"/>
  <c r="V29"/>
  <c r="V58"/>
  <c r="H71"/>
  <c r="H72" s="1"/>
  <c r="F20"/>
  <c r="F6" s="1"/>
  <c r="V36"/>
  <c r="F78"/>
  <c r="F13"/>
  <c r="V17"/>
  <c r="Q17"/>
  <c r="Q6" s="1"/>
  <c r="V37"/>
  <c r="V40"/>
  <c r="M45"/>
  <c r="V45" s="1"/>
  <c r="V48"/>
  <c r="D51"/>
  <c r="V52"/>
  <c r="V59"/>
  <c r="V78"/>
  <c r="M11"/>
  <c r="V11" s="1"/>
  <c r="T6"/>
  <c r="T71" s="1"/>
  <c r="T72" s="1"/>
  <c r="V69"/>
  <c r="V9"/>
  <c r="J6"/>
  <c r="J71" s="1"/>
  <c r="J72" s="1"/>
  <c r="V16"/>
  <c r="O6"/>
  <c r="O71" s="1"/>
  <c r="O72" s="1"/>
  <c r="V21"/>
  <c r="V22"/>
  <c r="N26"/>
  <c r="U26" s="1"/>
  <c r="F38"/>
  <c r="V39"/>
  <c r="V57"/>
  <c r="V66"/>
  <c r="N46"/>
  <c r="U46" s="1"/>
  <c r="V60"/>
  <c r="V42"/>
  <c r="V41"/>
  <c r="V38"/>
  <c r="V15"/>
  <c r="V14"/>
  <c r="V10"/>
  <c r="D84"/>
  <c r="K71"/>
  <c r="K72" s="1"/>
  <c r="R70"/>
  <c r="R33" s="1"/>
  <c r="R32" s="1"/>
  <c r="P73"/>
  <c r="S73" s="1"/>
  <c r="R17"/>
  <c r="R6" s="1"/>
  <c r="E26"/>
  <c r="M26" s="1"/>
  <c r="Q70"/>
  <c r="Q33" s="1"/>
  <c r="Q32" s="1"/>
  <c r="M7"/>
  <c r="S17"/>
  <c r="S6" s="1"/>
  <c r="M35"/>
  <c r="V35" s="1"/>
  <c r="R73"/>
  <c r="N7"/>
  <c r="E13"/>
  <c r="E20"/>
  <c r="M20" s="1"/>
  <c r="Q73"/>
  <c r="S71" l="1"/>
  <c r="S72" s="1"/>
  <c r="R71"/>
  <c r="R72" s="1"/>
  <c r="Q71"/>
  <c r="Q72" s="1"/>
  <c r="V20"/>
  <c r="V26"/>
  <c r="F51"/>
  <c r="F46" s="1"/>
  <c r="F33" s="1"/>
  <c r="F32" s="1"/>
  <c r="M51"/>
  <c r="V51" s="1"/>
  <c r="D46"/>
  <c r="E6"/>
  <c r="T70"/>
  <c r="U70" s="1"/>
  <c r="V70" s="1"/>
  <c r="M13"/>
  <c r="V13" s="1"/>
  <c r="N33"/>
  <c r="N32" s="1"/>
  <c r="U32" s="1"/>
  <c r="E71"/>
  <c r="E72" s="1"/>
  <c r="M6"/>
  <c r="V7"/>
  <c r="T73"/>
  <c r="U73" s="1"/>
  <c r="V73" s="1"/>
  <c r="F71"/>
  <c r="F72" s="1"/>
  <c r="M46" l="1"/>
  <c r="V46" s="1"/>
  <c r="D33"/>
  <c r="U33"/>
  <c r="N71"/>
  <c r="V6"/>
  <c r="D32" l="1"/>
  <c r="M33"/>
  <c r="V33" s="1"/>
  <c r="N72"/>
  <c r="U71"/>
  <c r="U72" s="1"/>
  <c r="D71" l="1"/>
  <c r="M32"/>
  <c r="V32" s="1"/>
  <c r="D72" l="1"/>
  <c r="M72" s="1"/>
  <c r="V72" s="1"/>
  <c r="M71"/>
  <c r="V71" s="1"/>
</calcChain>
</file>

<file path=xl/sharedStrings.xml><?xml version="1.0" encoding="utf-8"?>
<sst xmlns="http://schemas.openxmlformats.org/spreadsheetml/2006/main" count="240" uniqueCount="155">
  <si>
    <t>№ п/п</t>
  </si>
  <si>
    <t>%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</si>
  <si>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</si>
  <si>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</si>
  <si>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</si>
  <si>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
в том числе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</si>
  <si>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</si>
  <si>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</si>
  <si>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</si>
  <si>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</si>
  <si>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</si>
  <si>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</si>
  <si>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</si>
  <si>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энергия</t>
  </si>
  <si>
    <t>1.5</t>
  </si>
  <si>
    <t>2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</si>
  <si>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</si>
  <si>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</si>
  <si>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</si>
  <si>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</si>
  <si>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</si>
  <si>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</si>
  <si>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</si>
  <si>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3</t>
  </si>
  <si>
    <t>Амортизация</t>
  </si>
  <si>
    <t>4</t>
  </si>
  <si>
    <t>Ремонт, всего 
в том числе</t>
  </si>
  <si>
    <t>4.1</t>
  </si>
  <si>
    <t>капитальный ремонт, не приводящий к увеличению стоимости основных средств</t>
  </si>
  <si>
    <t>5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</si>
  <si>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</si>
  <si>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</si>
  <si>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</si>
  <si>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</si>
  <si>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</si>
  <si>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</si>
  <si>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</si>
  <si>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</si>
  <si>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6</t>
  </si>
  <si>
    <t>другие затраты (необходимо расшифровать)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</si>
  <si>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</si>
  <si>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</si>
  <si>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</si>
  <si>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</si>
  <si>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</si>
  <si>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</si>
  <si>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</si>
  <si>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>6.5</t>
  </si>
  <si>
    <t>II</t>
  </si>
  <si>
    <t>Расходы периода,
всего</t>
  </si>
  <si>
    <t>7</t>
  </si>
  <si>
    <t>Общие и административные расходы, всего
в том числе</t>
  </si>
  <si>
    <t>7.1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</si>
  <si>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</si>
  <si>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</si>
  <si>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</si>
  <si>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</si>
  <si>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</si>
  <si>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</si>
  <si>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</si>
  <si>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</si>
  <si>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</si>
  <si>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7.8</t>
  </si>
  <si>
    <t>коммунальные услуги</t>
  </si>
  <si>
    <t>7.9</t>
  </si>
  <si>
    <t>обслуживание оргтехники</t>
  </si>
  <si>
    <t>7.10</t>
  </si>
  <si>
    <t>7.11</t>
  </si>
  <si>
    <t>услуги связи</t>
  </si>
  <si>
    <t>7.12</t>
  </si>
  <si>
    <t>канцелярские товары</t>
  </si>
  <si>
    <t>8</t>
  </si>
  <si>
    <t>Другие расходы, всего
в том числе</t>
  </si>
  <si>
    <t>8.1</t>
  </si>
  <si>
    <t>обязательное страхование</t>
  </si>
  <si>
    <t>8.2</t>
  </si>
  <si>
    <t>подписка / периодическая печать</t>
  </si>
  <si>
    <t>8.3</t>
  </si>
  <si>
    <t>вывоз мусора</t>
  </si>
  <si>
    <t>8.4</t>
  </si>
  <si>
    <t>консультационные и аудиторские услуги</t>
  </si>
  <si>
    <t>8.5</t>
  </si>
  <si>
    <t>прочие</t>
  </si>
  <si>
    <t>Расходы на выплату вознаграждений по МФО</t>
  </si>
  <si>
    <t>III</t>
  </si>
  <si>
    <t>Всего затрат</t>
  </si>
  <si>
    <t>IV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</si>
  <si>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</si>
  <si>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</si>
  <si>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</si>
  <si>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</si>
  <si>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</si>
  <si>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</si>
  <si>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</si>
  <si>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</si>
  <si>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</si>
  <si>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VIII</t>
  </si>
  <si>
    <t>Тариф (без НДС)</t>
  </si>
  <si>
    <t>тенге/м3</t>
  </si>
  <si>
    <t>Справочно:</t>
  </si>
  <si>
    <t>Среднесписочная численность                                                                                                                      работников,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</si>
  <si>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</si>
  <si>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</si>
  <si>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</si>
  <si>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</si>
  <si>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</si>
  <si>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</si>
  <si>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Факт за 7 месяцев 2018 г.</t>
  </si>
  <si>
    <t xml:space="preserve">прочие </t>
  </si>
  <si>
    <t xml:space="preserve">сырье и материалы </t>
  </si>
  <si>
    <t xml:space="preserve">бухгалтерский учет </t>
  </si>
  <si>
    <t xml:space="preserve">типографические услуги </t>
  </si>
  <si>
    <t xml:space="preserve">услуги по предоставлению канала коорпоратив. связи для прав. видеоконференции </t>
  </si>
  <si>
    <t>услуги почты</t>
  </si>
  <si>
    <t>факт  за 7 месяцев 2018 г.</t>
  </si>
  <si>
    <t>Факт за 1месяц 2018г</t>
  </si>
  <si>
    <t>затраты на поверку и аттестацию приборов учета, лабораторий, обслед. Энергооборудования</t>
  </si>
  <si>
    <t>запчасти</t>
  </si>
  <si>
    <t>аренда</t>
  </si>
  <si>
    <t>услуги нотариуса</t>
  </si>
  <si>
    <t>информационные услуги</t>
  </si>
  <si>
    <t>хозяйственные товары</t>
  </si>
  <si>
    <t>8.5.1</t>
  </si>
  <si>
    <t>8.5.2</t>
  </si>
  <si>
    <t>8.5.3</t>
  </si>
  <si>
    <t>8.5.4</t>
  </si>
  <si>
    <t>8.5.5</t>
  </si>
  <si>
    <t>транспортировка воды</t>
  </si>
  <si>
    <t>8.5.6</t>
  </si>
  <si>
    <t xml:space="preserve"> </t>
  </si>
  <si>
    <t xml:space="preserve">Сложившийся факт за октябрь месяцев 2018 г. </t>
  </si>
  <si>
    <t xml:space="preserve">за 9 месяцев </t>
  </si>
  <si>
    <t>Отклонение</t>
  </si>
  <si>
    <t>Единица изм. тыс.тг.</t>
  </si>
  <si>
    <t xml:space="preserve">Наименование показателей </t>
  </si>
  <si>
    <t xml:space="preserve">Анализ тарифной сметы по услуге подачи воды по каналам   </t>
  </si>
  <si>
    <t xml:space="preserve"> Жамбылского филиала  РГП "Казводхоз" на 2018 год</t>
  </si>
  <si>
    <t xml:space="preserve">Факт за 10 месяцев 2018 г. </t>
  </si>
  <si>
    <t>Утвержденная тарифная смета Приказ №176-НҚ 20.11.2017ж. ДКРЕМ по Жамбылской обл.</t>
  </si>
  <si>
    <t>5.5</t>
  </si>
  <si>
    <t>Регулирование поверхностного стока при помощи подпорных гидротехнических сооружений</t>
  </si>
  <si>
    <t>Регулирование поверхностного стока при помощи подпорных гидротехнических сооружений Каракыстакской и Тасоткельской ГЭСы</t>
  </si>
  <si>
    <t>Всего по тарифу</t>
  </si>
  <si>
    <t xml:space="preserve">Утвержденная тарифная смета с 01.08.2018 г. по 31.07.2019 г. Приказ №182-ОД от 18.07.2018г.  КРЕМ         </t>
  </si>
  <si>
    <t xml:space="preserve">Расходы на содержание автотранспорта </t>
  </si>
  <si>
    <t xml:space="preserve">изготовление мебели </t>
  </si>
  <si>
    <t>предоставление доступа к базе данных Госзакупки</t>
  </si>
  <si>
    <t>Работа по оснащению и установке оборудования и деталей</t>
  </si>
  <si>
    <t>штрафы,пени в бюджет</t>
  </si>
  <si>
    <t xml:space="preserve">обучение </t>
  </si>
  <si>
    <t xml:space="preserve">Сложившийся факт за 11 месяцев 2018 г. </t>
  </si>
  <si>
    <t>Ожидаемый факт за 1 месяца 2018 г.</t>
  </si>
  <si>
    <t xml:space="preserve">Директор ЖФ РГП "Казводхоз"                                             Қ.Құдайберген </t>
  </si>
  <si>
    <t xml:space="preserve">Начальник ПЭО                                                                         А.Байбосынов </t>
  </si>
  <si>
    <t xml:space="preserve">исп.Джексенгалиева А. 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</si>
</sst>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8" formatCode="00"/>
    <numFmt numFmtId="169" formatCode="000"/>
    <numFmt numFmtId="170" formatCode="0.000"/>
    <numFmt numFmtId="171" formatCode="#,##0.00&quot; &quot;[$руб.-419];[Red]&quot;-&quot;#,##0.00&quot; &quot;[$руб.-419]"/>
    <numFmt numFmtId="172" formatCode="_(* #,##0.00_);_(* \(#,##0.00\);_(* &quot;-&quot;??_);_(@_)"/>
    <numFmt numFmtId="173" formatCode="\€#,##0;&quot;-€&quot;#,##0"/>
    <numFmt numFmtId="174" formatCode="0.0"/>
    <numFmt numFmtId="175" formatCode="_-* #,##0.00_-;\-* #,##0.00_-;_-* &quot;-&quot;??_-;_-@_-"/>
  </numFmts>
  <fonts count="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496">
    <xf numFmtId="0" fontId="0" fillId="0" borderId="0"/>
    <xf numFmtId="0" fontId="3" fillId="0" borderId="0"/>
    <xf numFmtId="0" fontId="1" fillId="0" borderId="0"/>
    <xf numFmtId="165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1" fontId="14" fillId="0" borderId="0">
      <alignment horizontal="center" vertical="top" wrapText="1"/>
    </xf>
    <xf numFmtId="168" fontId="14" fillId="0" borderId="2">
      <alignment horizontal="center" vertical="top" wrapText="1"/>
    </xf>
    <xf numFmtId="169" fontId="14" fillId="0" borderId="2">
      <alignment horizontal="center" vertical="top" wrapText="1"/>
    </xf>
    <xf numFmtId="169" fontId="14" fillId="0" borderId="2">
      <alignment horizontal="center" vertical="top" wrapText="1"/>
    </xf>
    <xf numFmtId="169" fontId="14" fillId="0" borderId="2">
      <alignment horizontal="center" vertical="top" wrapText="1"/>
    </xf>
    <xf numFmtId="1" fontId="14" fillId="0" borderId="0">
      <alignment horizontal="center" vertical="top" wrapText="1"/>
    </xf>
    <xf numFmtId="168" fontId="14" fillId="0" borderId="0">
      <alignment horizontal="center" vertical="top" wrapText="1"/>
    </xf>
    <xf numFmtId="169" fontId="14" fillId="0" borderId="0">
      <alignment horizontal="center" vertical="top" wrapText="1"/>
    </xf>
    <xf numFmtId="169" fontId="14" fillId="0" borderId="0">
      <alignment horizontal="center" vertical="top" wrapText="1"/>
    </xf>
    <xf numFmtId="169" fontId="14" fillId="0" borderId="0">
      <alignment horizontal="center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2" fillId="0" borderId="0"/>
    <xf numFmtId="170" fontId="15" fillId="0" borderId="0"/>
    <xf numFmtId="0" fontId="16" fillId="0" borderId="0">
      <alignment horizontal="center"/>
    </xf>
    <xf numFmtId="0" fontId="14" fillId="0" borderId="2">
      <alignment horizontal="left" vertical="top"/>
    </xf>
    <xf numFmtId="0" fontId="14" fillId="0" borderId="3">
      <alignment horizontal="center" vertical="top" wrapText="1"/>
    </xf>
    <xf numFmtId="0" fontId="14" fillId="0" borderId="0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4" fillId="0" borderId="4">
      <alignment horizontal="left" vertical="top"/>
    </xf>
    <xf numFmtId="0" fontId="17" fillId="17" borderId="2">
      <alignment horizontal="left" vertical="top" wrapText="1"/>
    </xf>
    <xf numFmtId="0" fontId="17" fillId="17" borderId="2">
      <alignment horizontal="left" vertical="top" wrapText="1"/>
    </xf>
    <xf numFmtId="0" fontId="18" fillId="0" borderId="2">
      <alignment horizontal="left" vertical="top" wrapText="1"/>
    </xf>
    <xf numFmtId="0" fontId="14" fillId="0" borderId="2">
      <alignment horizontal="left" vertical="top" wrapText="1"/>
    </xf>
    <xf numFmtId="0" fontId="19" fillId="0" borderId="2">
      <alignment horizontal="left" vertical="top" wrapText="1"/>
    </xf>
    <xf numFmtId="0" fontId="20" fillId="0" borderId="0"/>
    <xf numFmtId="0" fontId="21" fillId="0" borderId="0"/>
    <xf numFmtId="0" fontId="22" fillId="0" borderId="0"/>
    <xf numFmtId="0" fontId="23" fillId="0" borderId="0"/>
    <xf numFmtId="171" fontId="23" fillId="0" borderId="0"/>
    <xf numFmtId="0" fontId="24" fillId="0" borderId="0">
      <alignment horizontal="left" vertical="top"/>
    </xf>
    <xf numFmtId="0" fontId="25" fillId="0" borderId="0">
      <alignment horizontal="lef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center" vertical="center"/>
    </xf>
    <xf numFmtId="0" fontId="25" fillId="0" borderId="0">
      <alignment horizontal="center" vertical="top"/>
    </xf>
    <xf numFmtId="0" fontId="27" fillId="0" borderId="0">
      <alignment horizontal="center" vertical="center" textRotation="90"/>
    </xf>
    <xf numFmtId="0" fontId="24" fillId="0" borderId="0">
      <alignment horizontal="left" vertical="top"/>
    </xf>
    <xf numFmtId="0" fontId="28" fillId="0" borderId="0">
      <alignment horizontal="left" vertical="top"/>
    </xf>
    <xf numFmtId="0" fontId="24" fillId="0" borderId="0">
      <alignment horizontal="right" vertical="top"/>
    </xf>
    <xf numFmtId="0" fontId="27" fillId="0" borderId="0">
      <alignment horizontal="center" vertical="center"/>
    </xf>
    <xf numFmtId="0" fontId="28" fillId="0" borderId="0">
      <alignment horizontal="left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7" fillId="0" borderId="0">
      <alignment horizontal="center" vertical="center" textRotation="90"/>
    </xf>
    <xf numFmtId="0" fontId="27" fillId="0" borderId="0">
      <alignment horizontal="right" vertical="top"/>
    </xf>
    <xf numFmtId="0" fontId="27" fillId="0" borderId="0">
      <alignment horizontal="left" vertical="top"/>
    </xf>
    <xf numFmtId="0" fontId="29" fillId="0" borderId="0">
      <alignment horizontal="left" vertical="top"/>
    </xf>
    <xf numFmtId="0" fontId="26" fillId="0" borderId="0">
      <alignment horizontal="left" vertical="top"/>
    </xf>
    <xf numFmtId="0" fontId="29" fillId="0" borderId="0">
      <alignment horizontal="right" vertical="top"/>
    </xf>
    <xf numFmtId="0" fontId="27" fillId="0" borderId="0">
      <alignment horizontal="right" vertical="top"/>
    </xf>
    <xf numFmtId="0" fontId="28" fillId="0" borderId="0">
      <alignment horizontal="right" vertical="top"/>
    </xf>
    <xf numFmtId="0" fontId="30" fillId="0" borderId="0">
      <alignment horizontal="center" vertical="top"/>
    </xf>
    <xf numFmtId="0" fontId="14" fillId="0" borderId="5">
      <alignment horizontal="center" textRotation="90" wrapText="1"/>
    </xf>
    <xf numFmtId="0" fontId="14" fillId="0" borderId="5">
      <alignment horizontal="center" textRotation="90" wrapText="1"/>
    </xf>
    <xf numFmtId="0" fontId="14" fillId="0" borderId="5">
      <alignment horizontal="center" vertical="center" wrapText="1"/>
    </xf>
    <xf numFmtId="0" fontId="14" fillId="0" borderId="5">
      <alignment horizontal="center" vertical="center" wrapText="1"/>
    </xf>
    <xf numFmtId="1" fontId="31" fillId="0" borderId="0">
      <alignment horizontal="center" vertical="top" wrapText="1"/>
    </xf>
    <xf numFmtId="168" fontId="31" fillId="0" borderId="2">
      <alignment horizontal="center" vertical="top" wrapText="1"/>
    </xf>
    <xf numFmtId="169" fontId="31" fillId="0" borderId="2">
      <alignment horizontal="center" vertical="top" wrapText="1"/>
    </xf>
    <xf numFmtId="169" fontId="31" fillId="0" borderId="2">
      <alignment horizontal="center" vertical="top" wrapText="1"/>
    </xf>
    <xf numFmtId="169" fontId="31" fillId="0" borderId="2">
      <alignment horizontal="center" vertical="top" wrapText="1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2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3" fillId="22" borderId="7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3" fillId="22" borderId="6" applyNumberFormat="0" applyAlignment="0" applyProtection="0"/>
    <xf numFmtId="0" fontId="33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3" fillId="22" borderId="6" applyNumberFormat="0" applyAlignment="0" applyProtection="0"/>
    <xf numFmtId="0" fontId="33" fillId="22" borderId="6" applyNumberFormat="0" applyAlignment="0" applyProtection="0"/>
    <xf numFmtId="0" fontId="33" fillId="22" borderId="6" applyNumberFormat="0" applyAlignment="0" applyProtection="0"/>
    <xf numFmtId="0" fontId="33" fillId="22" borderId="6" applyNumberFormat="0" applyAlignment="0" applyProtection="0"/>
    <xf numFmtId="0" fontId="33" fillId="22" borderId="6" applyNumberFormat="0" applyAlignment="0" applyProtection="0"/>
    <xf numFmtId="0" fontId="33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164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" fillId="0" borderId="0"/>
    <xf numFmtId="0" fontId="40" fillId="23" borderId="12" applyNumberFormat="0" applyAlignment="0" applyProtection="0"/>
    <xf numFmtId="0" fontId="40" fillId="23" borderId="12" applyNumberFormat="0" applyAlignment="0" applyProtection="0"/>
    <xf numFmtId="0" fontId="39" fillId="23" borderId="12" applyNumberFormat="0" applyAlignment="0" applyProtection="0"/>
    <xf numFmtId="0" fontId="39" fillId="23" borderId="12" applyNumberFormat="0" applyAlignment="0" applyProtection="0"/>
    <xf numFmtId="0" fontId="39" fillId="23" borderId="12" applyNumberFormat="0" applyAlignment="0" applyProtection="0"/>
    <xf numFmtId="0" fontId="39" fillId="23" borderId="12" applyNumberFormat="0" applyAlignment="0" applyProtection="0"/>
    <xf numFmtId="0" fontId="40" fillId="23" borderId="12" applyNumberFormat="0" applyAlignment="0" applyProtection="0"/>
    <xf numFmtId="0" fontId="40" fillId="23" borderId="1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22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5" fillId="0" borderId="0">
      <alignment horizontal="left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12" fillId="0" borderId="0"/>
    <xf numFmtId="0" fontId="12" fillId="0" borderId="0"/>
    <xf numFmtId="0" fontId="43" fillId="0" borderId="0">
      <alignment horizontal="center"/>
    </xf>
    <xf numFmtId="0" fontId="3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>
      <alignment horizontal="center"/>
    </xf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5" fillId="0" borderId="0">
      <alignment horizontal="left"/>
    </xf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1" fillId="0" borderId="0"/>
    <xf numFmtId="0" fontId="4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4" fillId="0" borderId="0"/>
    <xf numFmtId="0" fontId="35" fillId="0" borderId="0"/>
    <xf numFmtId="0" fontId="35" fillId="0" borderId="0"/>
    <xf numFmtId="0" fontId="44" fillId="0" borderId="0"/>
    <xf numFmtId="0" fontId="44" fillId="0" borderId="0"/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7" fillId="0" borderId="0"/>
    <xf numFmtId="0" fontId="35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/>
    <xf numFmtId="0" fontId="35" fillId="0" borderId="0"/>
    <xf numFmtId="0" fontId="1" fillId="0" borderId="0"/>
    <xf numFmtId="0" fontId="48" fillId="0" borderId="0">
      <alignment vertical="center"/>
    </xf>
    <xf numFmtId="0" fontId="1" fillId="0" borderId="0"/>
    <xf numFmtId="0" fontId="35" fillId="0" borderId="0"/>
    <xf numFmtId="0" fontId="5" fillId="0" borderId="0"/>
    <xf numFmtId="0" fontId="1" fillId="0" borderId="0"/>
    <xf numFmtId="0" fontId="1" fillId="0" borderId="0"/>
    <xf numFmtId="0" fontId="35" fillId="0" borderId="0"/>
    <xf numFmtId="0" fontId="5" fillId="0" borderId="0"/>
    <xf numFmtId="0" fontId="12" fillId="0" borderId="0"/>
    <xf numFmtId="0" fontId="49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4" fillId="0" borderId="0"/>
    <xf numFmtId="0" fontId="35" fillId="0" borderId="0">
      <alignment horizontal="center"/>
    </xf>
    <xf numFmtId="0" fontId="12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44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5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2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" fontId="52" fillId="25" borderId="1"/>
    <xf numFmtId="3" fontId="52" fillId="25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5" borderId="1"/>
    <xf numFmtId="3" fontId="52" fillId="25" borderId="1"/>
    <xf numFmtId="3" fontId="52" fillId="25" borderId="1"/>
    <xf numFmtId="3" fontId="52" fillId="25" borderId="1"/>
    <xf numFmtId="3" fontId="52" fillId="25" borderId="1"/>
    <xf numFmtId="3" fontId="52" fillId="25" borderId="1"/>
    <xf numFmtId="3" fontId="52" fillId="25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5" borderId="1"/>
    <xf numFmtId="3" fontId="52" fillId="25" borderId="1"/>
    <xf numFmtId="3" fontId="52" fillId="25" borderId="1"/>
    <xf numFmtId="3" fontId="52" fillId="25" borderId="1"/>
    <xf numFmtId="3" fontId="52" fillId="25" borderId="1"/>
    <xf numFmtId="3" fontId="52" fillId="25" borderId="1"/>
    <xf numFmtId="3" fontId="52" fillId="25" borderId="1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10" fillId="27" borderId="13" applyNumberFormat="0" applyFont="0" applyAlignment="0" applyProtection="0"/>
    <xf numFmtId="0" fontId="10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10" fillId="27" borderId="13" applyNumberFormat="0" applyFont="0" applyAlignment="0" applyProtection="0"/>
    <xf numFmtId="0" fontId="10" fillId="27" borderId="13" applyNumberFormat="0" applyFont="0" applyAlignment="0" applyProtection="0"/>
    <xf numFmtId="0" fontId="10" fillId="27" borderId="13" applyNumberFormat="0" applyFont="0" applyAlignment="0" applyProtection="0"/>
    <xf numFmtId="0" fontId="10" fillId="27" borderId="13" applyNumberFormat="0" applyFont="0" applyAlignment="0" applyProtection="0"/>
    <xf numFmtId="0" fontId="10" fillId="27" borderId="13" applyNumberFormat="0" applyFont="0" applyAlignment="0" applyProtection="0"/>
    <xf numFmtId="0" fontId="10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43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43" fillId="27" borderId="13" applyNumberFormat="0" applyFont="0" applyAlignment="0" applyProtection="0"/>
    <xf numFmtId="0" fontId="43" fillId="27" borderId="13" applyNumberFormat="0" applyFont="0" applyAlignment="0" applyProtection="0"/>
    <xf numFmtId="0" fontId="43" fillId="27" borderId="13" applyNumberFormat="0" applyFont="0" applyAlignment="0" applyProtection="0"/>
    <xf numFmtId="0" fontId="43" fillId="27" borderId="13" applyNumberFormat="0" applyFont="0" applyAlignment="0" applyProtection="0"/>
    <xf numFmtId="0" fontId="43" fillId="27" borderId="13" applyNumberFormat="0" applyFont="0" applyAlignment="0" applyProtection="0"/>
    <xf numFmtId="0" fontId="43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12" fillId="27" borderId="13" applyNumberFormat="0" applyFont="0" applyAlignment="0" applyProtection="0"/>
    <xf numFmtId="0" fontId="12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35" fillId="27" borderId="13" applyNumberFormat="0" applyFont="0" applyAlignment="0" applyProtection="0"/>
    <xf numFmtId="0" fontId="12" fillId="27" borderId="13" applyNumberFormat="0" applyFont="0" applyAlignment="0" applyProtection="0"/>
    <xf numFmtId="0" fontId="35" fillId="27" borderId="13" applyNumberFormat="0" applyFont="0" applyAlignment="0" applyProtection="0"/>
    <xf numFmtId="0" fontId="12" fillId="27" borderId="13" applyNumberFormat="0" applyFont="0" applyAlignment="0" applyProtection="0"/>
    <xf numFmtId="0" fontId="12" fillId="27" borderId="13" applyNumberFormat="0" applyFont="0" applyAlignment="0" applyProtection="0"/>
    <xf numFmtId="0" fontId="35" fillId="27" borderId="13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3" fillId="0" borderId="0"/>
    <xf numFmtId="0" fontId="3" fillId="0" borderId="0"/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10" fillId="0" borderId="0"/>
    <xf numFmtId="0" fontId="10" fillId="0" borderId="0"/>
    <xf numFmtId="0" fontId="35" fillId="0" borderId="0"/>
    <xf numFmtId="0" fontId="52" fillId="4" borderId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3" fontId="50" fillId="0" borderId="0" applyFill="0" applyBorder="0" applyAlignment="0" applyProtection="0"/>
    <xf numFmtId="174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6" fillId="5" borderId="0" applyNumberFormat="0" applyBorder="0" applyAlignment="0" applyProtection="0"/>
    <xf numFmtId="0" fontId="2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</cellStyleXfs>
  <cellXfs count="120">
    <xf numFmtId="0" fontId="0" fillId="0" borderId="0" xfId="0"/>
    <xf numFmtId="0" fontId="6" fillId="0" borderId="0" xfId="1" applyFont="1" applyFill="1" applyBorder="1"/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/>
    <xf numFmtId="0" fontId="4" fillId="0" borderId="1" xfId="1" applyFont="1" applyFill="1" applyBorder="1" applyAlignment="1">
      <alignment vertical="center" wrapText="1"/>
    </xf>
    <xf numFmtId="0" fontId="8" fillId="0" borderId="0" xfId="1" applyFont="1" applyFill="1" applyBorder="1"/>
    <xf numFmtId="49" fontId="4" fillId="0" borderId="1" xfId="1" applyNumberFormat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49" fontId="6" fillId="0" borderId="0" xfId="1" applyNumberFormat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 wrapText="1"/>
    </xf>
    <xf numFmtId="3" fontId="4" fillId="0" borderId="1" xfId="2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center"/>
    </xf>
    <xf numFmtId="166" fontId="6" fillId="28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170" fontId="4" fillId="0" borderId="1" xfId="1" applyNumberFormat="1" applyFont="1" applyFill="1" applyBorder="1" applyAlignment="1">
      <alignment horizontal="center"/>
    </xf>
    <xf numFmtId="166" fontId="4" fillId="28" borderId="1" xfId="1" applyNumberFormat="1" applyFont="1" applyFill="1" applyBorder="1" applyAlignment="1">
      <alignment horizontal="center"/>
    </xf>
    <xf numFmtId="166" fontId="7" fillId="28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/>
    <xf numFmtId="4" fontId="6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7" fillId="0" borderId="0" xfId="1" applyFont="1" applyFill="1" applyBorder="1"/>
    <xf numFmtId="166" fontId="6" fillId="0" borderId="1" xfId="2" applyNumberFormat="1" applyFont="1" applyFill="1" applyBorder="1" applyAlignment="1">
      <alignment horizontal="center" wrapText="1"/>
    </xf>
    <xf numFmtId="4" fontId="6" fillId="0" borderId="1" xfId="2" applyNumberFormat="1" applyFont="1" applyFill="1" applyBorder="1" applyAlignment="1">
      <alignment horizontal="center" wrapText="1"/>
    </xf>
    <xf numFmtId="4" fontId="4" fillId="0" borderId="1" xfId="2" applyNumberFormat="1" applyFont="1" applyFill="1" applyBorder="1" applyAlignment="1">
      <alignment horizontal="center" wrapText="1"/>
    </xf>
    <xf numFmtId="166" fontId="4" fillId="0" borderId="1" xfId="3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0" fontId="57" fillId="0" borderId="0" xfId="1" applyFont="1" applyFill="1" applyAlignment="1">
      <alignment horizontal="left" wrapText="1"/>
    </xf>
    <xf numFmtId="49" fontId="57" fillId="0" borderId="0" xfId="1" applyNumberFormat="1" applyFont="1" applyFill="1" applyAlignment="1">
      <alignment horizontal="center" wrapText="1"/>
    </xf>
    <xf numFmtId="166" fontId="57" fillId="0" borderId="0" xfId="1" applyNumberFormat="1" applyFont="1" applyFill="1" applyBorder="1" applyAlignment="1">
      <alignment horizontal="center"/>
    </xf>
    <xf numFmtId="0" fontId="57" fillId="0" borderId="0" xfId="1" applyFont="1" applyFill="1" applyBorder="1" applyAlignment="1"/>
    <xf numFmtId="0" fontId="58" fillId="0" borderId="0" xfId="1" applyFont="1" applyFill="1" applyAlignment="1">
      <alignment horizontal="center" wrapText="1"/>
    </xf>
    <xf numFmtId="49" fontId="58" fillId="0" borderId="0" xfId="1" applyNumberFormat="1" applyFont="1" applyFill="1" applyAlignment="1">
      <alignment horizontal="center" wrapText="1"/>
    </xf>
    <xf numFmtId="166" fontId="58" fillId="0" borderId="0" xfId="1" applyNumberFormat="1" applyFont="1" applyFill="1" applyBorder="1" applyAlignment="1">
      <alignment horizontal="center"/>
    </xf>
    <xf numFmtId="0" fontId="58" fillId="0" borderId="0" xfId="1" applyFont="1" applyFill="1" applyBorder="1" applyAlignment="1"/>
    <xf numFmtId="166" fontId="6" fillId="0" borderId="0" xfId="1" applyNumberFormat="1" applyFont="1" applyFill="1" applyAlignment="1">
      <alignment horizontal="center" vertical="center" wrapText="1"/>
    </xf>
    <xf numFmtId="0" fontId="0" fillId="28" borderId="0" xfId="0" applyFill="1"/>
    <xf numFmtId="0" fontId="59" fillId="28" borderId="0" xfId="0" applyFont="1" applyFill="1"/>
    <xf numFmtId="4" fontId="6" fillId="28" borderId="0" xfId="1" applyNumberFormat="1" applyFont="1" applyFill="1" applyAlignment="1">
      <alignment horizontal="center" vertical="center" wrapText="1"/>
    </xf>
    <xf numFmtId="0" fontId="0" fillId="0" borderId="1" xfId="0" applyBorder="1"/>
    <xf numFmtId="166" fontId="4" fillId="0" borderId="1" xfId="2" applyNumberFormat="1" applyFont="1" applyFill="1" applyBorder="1" applyAlignment="1">
      <alignment vertical="top" wrapText="1"/>
    </xf>
    <xf numFmtId="166" fontId="4" fillId="0" borderId="1" xfId="2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top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center" wrapText="1"/>
    </xf>
    <xf numFmtId="3" fontId="4" fillId="0" borderId="0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6" fontId="4" fillId="28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6" fillId="0" borderId="1" xfId="1" applyFont="1" applyFill="1" applyBorder="1"/>
    <xf numFmtId="0" fontId="7" fillId="0" borderId="1" xfId="1" applyFont="1" applyFill="1" applyBorder="1"/>
    <xf numFmtId="0" fontId="8" fillId="0" borderId="1" xfId="1" applyFont="1" applyFill="1" applyBorder="1"/>
    <xf numFmtId="166" fontId="4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4" fontId="6" fillId="28" borderId="1" xfId="1" applyNumberFormat="1" applyFont="1" applyFill="1" applyBorder="1" applyAlignment="1">
      <alignment horizontal="center"/>
    </xf>
    <xf numFmtId="4" fontId="7" fillId="28" borderId="1" xfId="1" applyNumberFormat="1" applyFont="1" applyFill="1" applyBorder="1" applyAlignment="1">
      <alignment horizontal="center"/>
    </xf>
    <xf numFmtId="4" fontId="6" fillId="28" borderId="1" xfId="2" applyNumberFormat="1" applyFont="1" applyFill="1" applyBorder="1" applyAlignment="1">
      <alignment horizontal="center" vertical="center" wrapText="1"/>
    </xf>
    <xf numFmtId="166" fontId="6" fillId="28" borderId="1" xfId="2" applyNumberFormat="1" applyFont="1" applyFill="1" applyBorder="1" applyAlignment="1">
      <alignment horizontal="center" wrapText="1"/>
    </xf>
    <xf numFmtId="4" fontId="6" fillId="28" borderId="1" xfId="1" applyNumberFormat="1" applyFont="1" applyFill="1" applyBorder="1" applyAlignment="1">
      <alignment horizontal="center" vertical="center"/>
    </xf>
    <xf numFmtId="166" fontId="6" fillId="28" borderId="1" xfId="1" applyNumberFormat="1" applyFont="1" applyFill="1" applyBorder="1" applyAlignment="1">
      <alignment horizontal="center" vertical="center"/>
    </xf>
    <xf numFmtId="166" fontId="4" fillId="28" borderId="1" xfId="1" applyNumberFormat="1" applyFont="1" applyFill="1" applyBorder="1" applyAlignment="1">
      <alignment horizontal="center" vertical="center"/>
    </xf>
    <xf numFmtId="166" fontId="4" fillId="28" borderId="1" xfId="3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Alignment="1">
      <alignment horizontal="left" vertical="center" wrapText="1"/>
    </xf>
    <xf numFmtId="0" fontId="57" fillId="0" borderId="0" xfId="1" applyFont="1" applyFill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49" fontId="4" fillId="0" borderId="16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166" fontId="4" fillId="0" borderId="15" xfId="2" applyNumberFormat="1" applyFont="1" applyFill="1" applyBorder="1" applyAlignment="1">
      <alignment horizontal="center" vertical="top" wrapText="1"/>
    </xf>
    <xf numFmtId="166" fontId="4" fillId="0" borderId="16" xfId="2" applyNumberFormat="1" applyFont="1" applyFill="1" applyBorder="1" applyAlignment="1">
      <alignment horizontal="center" vertical="top" wrapText="1"/>
    </xf>
    <xf numFmtId="166" fontId="4" fillId="0" borderId="15" xfId="2" applyNumberFormat="1" applyFont="1" applyFill="1" applyBorder="1" applyAlignment="1">
      <alignment horizontal="center" vertical="center" wrapText="1"/>
    </xf>
    <xf numFmtId="166" fontId="4" fillId="0" borderId="16" xfId="2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16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60" fillId="0" borderId="15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166" fontId="61" fillId="0" borderId="15" xfId="2" applyNumberFormat="1" applyFont="1" applyFill="1" applyBorder="1" applyAlignment="1">
      <alignment horizontal="center" vertical="top" wrapText="1"/>
    </xf>
    <xf numFmtId="166" fontId="61" fillId="0" borderId="16" xfId="2" applyNumberFormat="1" applyFont="1" applyFill="1" applyBorder="1" applyAlignment="1">
      <alignment horizontal="center" vertical="top" wrapText="1"/>
    </xf>
    <xf numFmtId="0" fontId="61" fillId="0" borderId="15" xfId="1" applyFont="1" applyFill="1" applyBorder="1" applyAlignment="1">
      <alignment horizontal="center" vertical="top" wrapText="1"/>
    </xf>
    <xf numFmtId="0" fontId="61" fillId="0" borderId="16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57" fillId="0" borderId="0" xfId="1" applyFont="1" applyFill="1" applyAlignment="1">
      <alignment horizontal="left" wrapText="1"/>
    </xf>
    <xf numFmtId="166" fontId="6" fillId="0" borderId="1" xfId="1" applyNumberFormat="1" applyFont="1" applyFill="1" applyBorder="1" applyAlignment="1">
      <alignment vertical="center"/>
    </xf>
  </cellXfs>
  <cellStyles count="1496">
    <cellStyle name="_ЗРК№256 от 29.03.2010 прил1 рус" xfId="4"/>
    <cellStyle name="_ОТ АСИИ" xfId="5"/>
    <cellStyle name="_Перечень бип 2011-2013 гг 22.11.2010" xfId="6"/>
    <cellStyle name="_после корректоров Приложения 1-4, 6-11 (рус)" xfId="7"/>
    <cellStyle name="_Приложение 2 от 15.12.2010 г." xfId="8"/>
    <cellStyle name="_приложение 4 (рус)" xfId="9"/>
    <cellStyle name="_Прлиложения БИП рус,каз 1,20,21" xfId="10"/>
    <cellStyle name="_ПРОБЛЕМНЫЕ  2012-2014 (22.09.11)" xfId="11"/>
    <cellStyle name="_Свод численность на 2011 год 31.07.10" xfId="12"/>
    <cellStyle name="20% - Акцент1 2" xfId="13"/>
    <cellStyle name="20% — акцент1 2" xfId="14"/>
    <cellStyle name="20% - Акцент1 2 2" xfId="15"/>
    <cellStyle name="20% - Акцент1 2 2 2" xfId="16"/>
    <cellStyle name="20% - Акцент1 2 2 2 2" xfId="17"/>
    <cellStyle name="20% - Акцент1 2 2 2 2 2" xfId="18"/>
    <cellStyle name="20% - Акцент1 2 2 2 3" xfId="19"/>
    <cellStyle name="20% - Акцент1 2 2 3" xfId="20"/>
    <cellStyle name="20% - Акцент1 2 2 3 2" xfId="21"/>
    <cellStyle name="20% - Акцент1 2 2 4" xfId="22"/>
    <cellStyle name="20% - Акцент1 2 2_План финансирования на 2013 год" xfId="23"/>
    <cellStyle name="20% - Акцент1 2 3" xfId="24"/>
    <cellStyle name="20% - Акцент1 2 3 2" xfId="25"/>
    <cellStyle name="20% - Акцент1 2 3 2 2" xfId="26"/>
    <cellStyle name="20% - Акцент1 2 3 3" xfId="27"/>
    <cellStyle name="20% - Акцент1 2 4" xfId="28"/>
    <cellStyle name="20% - Акцент1 2 4 2" xfId="29"/>
    <cellStyle name="20% - Акцент1 2 4 3" xfId="30"/>
    <cellStyle name="20% - Акцент1 2 5" xfId="31"/>
    <cellStyle name="20% - Акцент1 2 6" xfId="32"/>
    <cellStyle name="20% - Акцент1 2_Август по объектно" xfId="33"/>
    <cellStyle name="20% - Акцент1 3" xfId="34"/>
    <cellStyle name="20% - Акцент1 3 2" xfId="35"/>
    <cellStyle name="20% - Акцент1 4" xfId="36"/>
    <cellStyle name="20% - Акцент1 4 2" xfId="37"/>
    <cellStyle name="20% - Акцент2 2" xfId="38"/>
    <cellStyle name="20% — акцент2 2" xfId="39"/>
    <cellStyle name="20% - Акцент2 2 2" xfId="40"/>
    <cellStyle name="20% - Акцент2 2 2 2" xfId="41"/>
    <cellStyle name="20% - Акцент2 2 2 2 2" xfId="42"/>
    <cellStyle name="20% - Акцент2 2 2 2 2 2" xfId="43"/>
    <cellStyle name="20% - Акцент2 2 2 2 3" xfId="44"/>
    <cellStyle name="20% - Акцент2 2 2 3" xfId="45"/>
    <cellStyle name="20% - Акцент2 2 2 3 2" xfId="46"/>
    <cellStyle name="20% - Акцент2 2 2 4" xfId="47"/>
    <cellStyle name="20% - Акцент2 2 2_План финансирования на 2013 год" xfId="48"/>
    <cellStyle name="20% - Акцент2 2 3" xfId="49"/>
    <cellStyle name="20% - Акцент2 2 3 2" xfId="50"/>
    <cellStyle name="20% - Акцент2 2 3 2 2" xfId="51"/>
    <cellStyle name="20% - Акцент2 2 3 3" xfId="52"/>
    <cellStyle name="20% - Акцент2 2 4" xfId="53"/>
    <cellStyle name="20% - Акцент2 2 4 2" xfId="54"/>
    <cellStyle name="20% - Акцент2 2 4 3" xfId="55"/>
    <cellStyle name="20% - Акцент2 2 5" xfId="56"/>
    <cellStyle name="20% - Акцент2 2 6" xfId="57"/>
    <cellStyle name="20% - Акцент2 2_План финансирования на 2013 год" xfId="58"/>
    <cellStyle name="20% - Акцент2 3" xfId="59"/>
    <cellStyle name="20% - Акцент2 3 2" xfId="60"/>
    <cellStyle name="20% - Акцент2 4" xfId="61"/>
    <cellStyle name="20% - Акцент2 4 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2 2 2" xfId="67"/>
    <cellStyle name="20% - Акцент3 2 2 2 2 2" xfId="68"/>
    <cellStyle name="20% - Акцент3 2 2 2 3" xfId="69"/>
    <cellStyle name="20% - Акцент3 2 2 3" xfId="70"/>
    <cellStyle name="20% - Акцент3 2 2 3 2" xfId="71"/>
    <cellStyle name="20% - Акцент3 2 2 4" xfId="72"/>
    <cellStyle name="20% - Акцент3 2 2_План финансирования на 2013 год" xfId="73"/>
    <cellStyle name="20% - Акцент3 2 3" xfId="74"/>
    <cellStyle name="20% - Акцент3 2 3 2" xfId="75"/>
    <cellStyle name="20% - Акцент3 2 3 2 2" xfId="76"/>
    <cellStyle name="20% - Акцент3 2 3 3" xfId="77"/>
    <cellStyle name="20% - Акцент3 2 4" xfId="78"/>
    <cellStyle name="20% - Акцент3 2 4 2" xfId="79"/>
    <cellStyle name="20% - Акцент3 2 4 3" xfId="80"/>
    <cellStyle name="20% - Акцент3 2 5" xfId="81"/>
    <cellStyle name="20% - Акцент3 2 6" xfId="82"/>
    <cellStyle name="20% - Акцент3 2_Август по объектно" xfId="83"/>
    <cellStyle name="20% - Акцент3 3" xfId="84"/>
    <cellStyle name="20% - Акцент3 3 2" xfId="85"/>
    <cellStyle name="20% - Акцент3 4" xfId="86"/>
    <cellStyle name="20% - Акцент3 4 2" xfId="87"/>
    <cellStyle name="20% - Акцент4 2" xfId="88"/>
    <cellStyle name="20% — акцент4 2" xfId="89"/>
    <cellStyle name="20% - Акцент4 2 2" xfId="90"/>
    <cellStyle name="20% - Акцент4 2 2 2" xfId="91"/>
    <cellStyle name="20% - Акцент4 2 2 2 2" xfId="92"/>
    <cellStyle name="20% - Акцент4 2 2 2 2 2" xfId="93"/>
    <cellStyle name="20% - Акцент4 2 2 2 3" xfId="94"/>
    <cellStyle name="20% - Акцент4 2 2 3" xfId="95"/>
    <cellStyle name="20% - Акцент4 2 2 3 2" xfId="96"/>
    <cellStyle name="20% - Акцент4 2 2 4" xfId="97"/>
    <cellStyle name="20% - Акцент4 2 2_План финансирования на 2013 год" xfId="98"/>
    <cellStyle name="20% - Акцент4 2 3" xfId="99"/>
    <cellStyle name="20% - Акцент4 2 3 2" xfId="100"/>
    <cellStyle name="20% - Акцент4 2 3 2 2" xfId="101"/>
    <cellStyle name="20% - Акцент4 2 3 3" xfId="102"/>
    <cellStyle name="20% - Акцент4 2 4" xfId="103"/>
    <cellStyle name="20% - Акцент4 2 4 2" xfId="104"/>
    <cellStyle name="20% - Акцент4 2 4 3" xfId="105"/>
    <cellStyle name="20% - Акцент4 2 5" xfId="106"/>
    <cellStyle name="20% - Акцент4 2 6" xfId="107"/>
    <cellStyle name="20% - Акцент4 2_План финансирования на 2013 год" xfId="108"/>
    <cellStyle name="20% - Акцент4 3" xfId="109"/>
    <cellStyle name="20% - Акцент4 3 2" xfId="110"/>
    <cellStyle name="20% - Акцент4 4" xfId="111"/>
    <cellStyle name="20% - Акцент4 4 2" xfId="112"/>
    <cellStyle name="20% - Акцент5 2" xfId="113"/>
    <cellStyle name="20% — акцент5 2" xfId="114"/>
    <cellStyle name="20% - Акцент5 2 2" xfId="115"/>
    <cellStyle name="20% - Акцент5 2 2 2" xfId="116"/>
    <cellStyle name="20% - Акцент5 2 2 2 2" xfId="117"/>
    <cellStyle name="20% - Акцент5 2 2 2 2 2" xfId="118"/>
    <cellStyle name="20% - Акцент5 2 2 2 3" xfId="119"/>
    <cellStyle name="20% - Акцент5 2 2 3" xfId="120"/>
    <cellStyle name="20% - Акцент5 2 2 3 2" xfId="121"/>
    <cellStyle name="20% - Акцент5 2 2 4" xfId="122"/>
    <cellStyle name="20% - Акцент5 2 2_План финансирования на 2013 год" xfId="123"/>
    <cellStyle name="20% - Акцент5 2 3" xfId="124"/>
    <cellStyle name="20% - Акцент5 2 3 2" xfId="125"/>
    <cellStyle name="20% - Акцент5 2 3 2 2" xfId="126"/>
    <cellStyle name="20% - Акцент5 2 3 3" xfId="127"/>
    <cellStyle name="20% - Акцент5 2 4" xfId="128"/>
    <cellStyle name="20% - Акцент5 2 4 2" xfId="129"/>
    <cellStyle name="20% - Акцент5 2 4 3" xfId="130"/>
    <cellStyle name="20% - Акцент5 2 5" xfId="131"/>
    <cellStyle name="20% - Акцент5 2 6" xfId="132"/>
    <cellStyle name="20% - Акцент5 2_План финансирования на 2013 год" xfId="133"/>
    <cellStyle name="20% - Акцент5 3" xfId="134"/>
    <cellStyle name="20% - Акцент5 3 2" xfId="135"/>
    <cellStyle name="20% - Акцент5 4" xfId="136"/>
    <cellStyle name="20% - Акцент5 4 2" xfId="137"/>
    <cellStyle name="20% - Акцент6 2" xfId="138"/>
    <cellStyle name="20% — акцент6 2" xfId="139"/>
    <cellStyle name="20% - Акцент6 2 2" xfId="140"/>
    <cellStyle name="20% - Акцент6 2 2 2" xfId="141"/>
    <cellStyle name="20% - Акцент6 2 2 2 2" xfId="142"/>
    <cellStyle name="20% - Акцент6 2 2 2 2 2" xfId="143"/>
    <cellStyle name="20% - Акцент6 2 2 2 3" xfId="144"/>
    <cellStyle name="20% - Акцент6 2 2 3" xfId="145"/>
    <cellStyle name="20% - Акцент6 2 2 3 2" xfId="146"/>
    <cellStyle name="20% - Акцент6 2 2 4" xfId="147"/>
    <cellStyle name="20% - Акцент6 2 2_План финансирования на 2013 год" xfId="148"/>
    <cellStyle name="20% - Акцент6 2 3" xfId="149"/>
    <cellStyle name="20% - Акцент6 2 3 2" xfId="150"/>
    <cellStyle name="20% - Акцент6 2 3 2 2" xfId="151"/>
    <cellStyle name="20% - Акцент6 2 3 3" xfId="152"/>
    <cellStyle name="20% - Акцент6 2 4" xfId="153"/>
    <cellStyle name="20% - Акцент6 2 4 2" xfId="154"/>
    <cellStyle name="20% - Акцент6 2 4 3" xfId="155"/>
    <cellStyle name="20% - Акцент6 2 5" xfId="156"/>
    <cellStyle name="20% - Акцент6 2 6" xfId="157"/>
    <cellStyle name="20% - Акцент6 2_Август по объектно" xfId="158"/>
    <cellStyle name="20% - Акцент6 3" xfId="159"/>
    <cellStyle name="20% - Акцент6 3 2" xfId="160"/>
    <cellStyle name="20% - Акцент6 4" xfId="161"/>
    <cellStyle name="20% - Акцент6 4 2" xfId="162"/>
    <cellStyle name="40% - Акцент1 2" xfId="163"/>
    <cellStyle name="40% — акцент1 2" xfId="164"/>
    <cellStyle name="40% - Акцент1 2 2" xfId="165"/>
    <cellStyle name="40% - Акцент1 2 2 2" xfId="166"/>
    <cellStyle name="40% - Акцент1 2 2 2 2" xfId="167"/>
    <cellStyle name="40% - Акцент1 2 2 2 2 2" xfId="168"/>
    <cellStyle name="40% - Акцент1 2 2 2 3" xfId="169"/>
    <cellStyle name="40% - Акцент1 2 2 3" xfId="170"/>
    <cellStyle name="40% - Акцент1 2 2 3 2" xfId="171"/>
    <cellStyle name="40% - Акцент1 2 2 4" xfId="172"/>
    <cellStyle name="40% - Акцент1 2 2_План финансирования на 2013 год" xfId="173"/>
    <cellStyle name="40% - Акцент1 2 3" xfId="174"/>
    <cellStyle name="40% - Акцент1 2 3 2" xfId="175"/>
    <cellStyle name="40% - Акцент1 2 3 2 2" xfId="176"/>
    <cellStyle name="40% - Акцент1 2 3 3" xfId="177"/>
    <cellStyle name="40% - Акцент1 2 4" xfId="178"/>
    <cellStyle name="40% - Акцент1 2 4 2" xfId="179"/>
    <cellStyle name="40% - Акцент1 2 4 3" xfId="180"/>
    <cellStyle name="40% - Акцент1 2 5" xfId="181"/>
    <cellStyle name="40% - Акцент1 2 6" xfId="182"/>
    <cellStyle name="40% - Акцент1 2_План финансирования на 2013 год" xfId="183"/>
    <cellStyle name="40% - Акцент1 3" xfId="184"/>
    <cellStyle name="40% - Акцент1 3 2" xfId="185"/>
    <cellStyle name="40% - Акцент1 4" xfId="186"/>
    <cellStyle name="40% - Акцент1 4 2" xfId="187"/>
    <cellStyle name="40% - Акцент2 2" xfId="188"/>
    <cellStyle name="40% — акцент2 2" xfId="189"/>
    <cellStyle name="40% - Акцент2 2 2" xfId="190"/>
    <cellStyle name="40% - Акцент2 2 2 2" xfId="191"/>
    <cellStyle name="40% - Акцент2 2 2 2 2" xfId="192"/>
    <cellStyle name="40% - Акцент2 2 2 2 2 2" xfId="193"/>
    <cellStyle name="40% - Акцент2 2 2 2 3" xfId="194"/>
    <cellStyle name="40% - Акцент2 2 2 3" xfId="195"/>
    <cellStyle name="40% - Акцент2 2 2 3 2" xfId="196"/>
    <cellStyle name="40% - Акцент2 2 2 4" xfId="197"/>
    <cellStyle name="40% - Акцент2 2 2_План финансирования на 2013 год" xfId="198"/>
    <cellStyle name="40% - Акцент2 2 3" xfId="199"/>
    <cellStyle name="40% - Акцент2 2 3 2" xfId="200"/>
    <cellStyle name="40% - Акцент2 2 3 2 2" xfId="201"/>
    <cellStyle name="40% - Акцент2 2 3 3" xfId="202"/>
    <cellStyle name="40% - Акцент2 2 4" xfId="203"/>
    <cellStyle name="40% - Акцент2 2 4 2" xfId="204"/>
    <cellStyle name="40% - Акцент2 2 4 3" xfId="205"/>
    <cellStyle name="40% - Акцент2 2 5" xfId="206"/>
    <cellStyle name="40% - Акцент2 2 6" xfId="207"/>
    <cellStyle name="40% - Акцент2 2_План финансирования на 2013 год" xfId="208"/>
    <cellStyle name="40% - Акцент2 3" xfId="209"/>
    <cellStyle name="40% - Акцент2 3 2" xfId="210"/>
    <cellStyle name="40% - Акцент2 4" xfId="211"/>
    <cellStyle name="40% - Акцент2 4 2" xfId="212"/>
    <cellStyle name="40% - Акцент3 2" xfId="213"/>
    <cellStyle name="40% — акцент3 2" xfId="214"/>
    <cellStyle name="40% - Акцент3 2 2" xfId="215"/>
    <cellStyle name="40% - Акцент3 2 2 2" xfId="216"/>
    <cellStyle name="40% - Акцент3 2 2 2 2" xfId="217"/>
    <cellStyle name="40% - Акцент3 2 2 2 2 2" xfId="218"/>
    <cellStyle name="40% - Акцент3 2 2 2 3" xfId="219"/>
    <cellStyle name="40% - Акцент3 2 2 3" xfId="220"/>
    <cellStyle name="40% - Акцент3 2 2 3 2" xfId="221"/>
    <cellStyle name="40% - Акцент3 2 2 4" xfId="222"/>
    <cellStyle name="40% - Акцент3 2 2_План финансирования на 2013 год" xfId="223"/>
    <cellStyle name="40% - Акцент3 2 3" xfId="224"/>
    <cellStyle name="40% - Акцент3 2 3 2" xfId="225"/>
    <cellStyle name="40% - Акцент3 2 3 2 2" xfId="226"/>
    <cellStyle name="40% - Акцент3 2 3 3" xfId="227"/>
    <cellStyle name="40% - Акцент3 2 4" xfId="228"/>
    <cellStyle name="40% - Акцент3 2 4 2" xfId="229"/>
    <cellStyle name="40% - Акцент3 2 4 3" xfId="230"/>
    <cellStyle name="40% - Акцент3 2 5" xfId="231"/>
    <cellStyle name="40% - Акцент3 2 6" xfId="232"/>
    <cellStyle name="40% - Акцент3 2_Август по объектно" xfId="233"/>
    <cellStyle name="40% - Акцент3 3" xfId="234"/>
    <cellStyle name="40% - Акцент3 3 2" xfId="235"/>
    <cellStyle name="40% - Акцент3 4" xfId="236"/>
    <cellStyle name="40% - Акцент3 4 2" xfId="237"/>
    <cellStyle name="40% - Акцент4 2" xfId="238"/>
    <cellStyle name="40% — акцент4 2" xfId="239"/>
    <cellStyle name="40% - Акцент4 2 2" xfId="240"/>
    <cellStyle name="40% - Акцент4 2 2 2" xfId="241"/>
    <cellStyle name="40% - Акцент4 2 2 2 2" xfId="242"/>
    <cellStyle name="40% - Акцент4 2 2 2 2 2" xfId="243"/>
    <cellStyle name="40% - Акцент4 2 2 2 3" xfId="244"/>
    <cellStyle name="40% - Акцент4 2 2 3" xfId="245"/>
    <cellStyle name="40% - Акцент4 2 2 3 2" xfId="246"/>
    <cellStyle name="40% - Акцент4 2 2 4" xfId="247"/>
    <cellStyle name="40% - Акцент4 2 2_План финансирования на 2013 год" xfId="248"/>
    <cellStyle name="40% - Акцент4 2 3" xfId="249"/>
    <cellStyle name="40% - Акцент4 2 3 2" xfId="250"/>
    <cellStyle name="40% - Акцент4 2 3 2 2" xfId="251"/>
    <cellStyle name="40% - Акцент4 2 3 3" xfId="252"/>
    <cellStyle name="40% - Акцент4 2 4" xfId="253"/>
    <cellStyle name="40% - Акцент4 2 4 2" xfId="254"/>
    <cellStyle name="40% - Акцент4 2 4 3" xfId="255"/>
    <cellStyle name="40% - Акцент4 2 5" xfId="256"/>
    <cellStyle name="40% - Акцент4 2 6" xfId="257"/>
    <cellStyle name="40% - Акцент4 2_План финансирования на 2013 год" xfId="258"/>
    <cellStyle name="40% - Акцент4 3" xfId="259"/>
    <cellStyle name="40% - Акцент4 3 2" xfId="260"/>
    <cellStyle name="40% - Акцент4 4" xfId="261"/>
    <cellStyle name="40% - Акцент4 4 2" xfId="262"/>
    <cellStyle name="40% - Акцент5 2" xfId="263"/>
    <cellStyle name="40% — акцент5 2" xfId="264"/>
    <cellStyle name="40% - Акцент5 2 2" xfId="265"/>
    <cellStyle name="40% - Акцент5 2 2 2" xfId="266"/>
    <cellStyle name="40% - Акцент5 2 2 2 2" xfId="267"/>
    <cellStyle name="40% - Акцент5 2 2 2 2 2" xfId="268"/>
    <cellStyle name="40% - Акцент5 2 2 2 3" xfId="269"/>
    <cellStyle name="40% - Акцент5 2 2 3" xfId="270"/>
    <cellStyle name="40% - Акцент5 2 2 3 2" xfId="271"/>
    <cellStyle name="40% - Акцент5 2 2 4" xfId="272"/>
    <cellStyle name="40% - Акцент5 2 2_План финансирования на 2013 год" xfId="273"/>
    <cellStyle name="40% - Акцент5 2 3" xfId="274"/>
    <cellStyle name="40% - Акцент5 2 3 2" xfId="275"/>
    <cellStyle name="40% - Акцент5 2 3 2 2" xfId="276"/>
    <cellStyle name="40% - Акцент5 2 3 3" xfId="277"/>
    <cellStyle name="40% - Акцент5 2 4" xfId="278"/>
    <cellStyle name="40% - Акцент5 2 4 2" xfId="279"/>
    <cellStyle name="40% - Акцент5 2 4 3" xfId="280"/>
    <cellStyle name="40% - Акцент5 2 5" xfId="281"/>
    <cellStyle name="40% - Акцент5 2 6" xfId="282"/>
    <cellStyle name="40% - Акцент5 2_План финансирования на 2013 год" xfId="283"/>
    <cellStyle name="40% - Акцент5 3" xfId="284"/>
    <cellStyle name="40% - Акцент5 3 2" xfId="285"/>
    <cellStyle name="40% - Акцент5 4" xfId="286"/>
    <cellStyle name="40% - Акцент5 4 2" xfId="287"/>
    <cellStyle name="40% - Акцент6 2" xfId="288"/>
    <cellStyle name="40% — акцент6 2" xfId="289"/>
    <cellStyle name="40% - Акцент6 2 2" xfId="290"/>
    <cellStyle name="40% - Акцент6 2 2 2" xfId="291"/>
    <cellStyle name="40% - Акцент6 2 2 2 2" xfId="292"/>
    <cellStyle name="40% - Акцент6 2 2 2 2 2" xfId="293"/>
    <cellStyle name="40% - Акцент6 2 2 2 3" xfId="294"/>
    <cellStyle name="40% - Акцент6 2 2 3" xfId="295"/>
    <cellStyle name="40% - Акцент6 2 2 3 2" xfId="296"/>
    <cellStyle name="40% - Акцент6 2 2 4" xfId="297"/>
    <cellStyle name="40% - Акцент6 2 2_План финансирования на 2013 год" xfId="298"/>
    <cellStyle name="40% - Акцент6 2 3" xfId="299"/>
    <cellStyle name="40% - Акцент6 2 3 2" xfId="300"/>
    <cellStyle name="40% - Акцент6 2 3 2 2" xfId="301"/>
    <cellStyle name="40% - Акцент6 2 3 3" xfId="302"/>
    <cellStyle name="40% - Акцент6 2 4" xfId="303"/>
    <cellStyle name="40% - Акцент6 2 4 2" xfId="304"/>
    <cellStyle name="40% - Акцент6 2 4 3" xfId="305"/>
    <cellStyle name="40% - Акцент6 2 5" xfId="306"/>
    <cellStyle name="40% - Акцент6 2 6" xfId="307"/>
    <cellStyle name="40% - Акцент6 2_План финансирования на 2013 год" xfId="308"/>
    <cellStyle name="40% - Акцент6 3" xfId="309"/>
    <cellStyle name="40% - Акцент6 3 2" xfId="310"/>
    <cellStyle name="40% - Акцент6 4" xfId="311"/>
    <cellStyle name="40% - Акцент6 4 2" xfId="312"/>
    <cellStyle name="60% - Акцент1 2" xfId="313"/>
    <cellStyle name="60% — акцент1 2" xfId="314"/>
    <cellStyle name="60% - Акцент1 2 2" xfId="315"/>
    <cellStyle name="60% - Акцент1 2 2 2" xfId="316"/>
    <cellStyle name="60% - Акцент1 2 3" xfId="317"/>
    <cellStyle name="60% - Акцент1 2 4" xfId="318"/>
    <cellStyle name="60% - Акцент1 2 5" xfId="319"/>
    <cellStyle name="60% - Акцент1 2_16 МСХ 13.09.11 с проблемными" xfId="320"/>
    <cellStyle name="60% - Акцент1 3" xfId="321"/>
    <cellStyle name="60% - Акцент2 2" xfId="322"/>
    <cellStyle name="60% — акцент2 2" xfId="323"/>
    <cellStyle name="60% - Акцент2 2 2" xfId="324"/>
    <cellStyle name="60% - Акцент2 2 2 2" xfId="325"/>
    <cellStyle name="60% - Акцент2 2 3" xfId="326"/>
    <cellStyle name="60% - Акцент2 2 4" xfId="327"/>
    <cellStyle name="60% - Акцент2 2 5" xfId="328"/>
    <cellStyle name="60% - Акцент2 2_16 МСХ 13.09.11 с проблемными" xfId="329"/>
    <cellStyle name="60% - Акцент2 3" xfId="330"/>
    <cellStyle name="60% - Акцент3 2" xfId="331"/>
    <cellStyle name="60% — акцент3 2" xfId="332"/>
    <cellStyle name="60% - Акцент3 2 2" xfId="333"/>
    <cellStyle name="60% - Акцент3 2 2 2" xfId="334"/>
    <cellStyle name="60% - Акцент3 2 3" xfId="335"/>
    <cellStyle name="60% - Акцент3 2 4" xfId="336"/>
    <cellStyle name="60% - Акцент3 2 5" xfId="337"/>
    <cellStyle name="60% - Акцент3 2_16 МСХ 13.09.11 с проблемными" xfId="338"/>
    <cellStyle name="60% - Акцент3 3" xfId="339"/>
    <cellStyle name="60% - Акцент4 2" xfId="340"/>
    <cellStyle name="60% — акцент4 2" xfId="341"/>
    <cellStyle name="60% - Акцент4 2 2" xfId="342"/>
    <cellStyle name="60% - Акцент4 2 2 2" xfId="343"/>
    <cellStyle name="60% - Акцент4 2 3" xfId="344"/>
    <cellStyle name="60% - Акцент4 2 4" xfId="345"/>
    <cellStyle name="60% - Акцент4 2 5" xfId="346"/>
    <cellStyle name="60% - Акцент4 2_16 МСХ 13.09.11 с проблемными" xfId="347"/>
    <cellStyle name="60% - Акцент4 3" xfId="348"/>
    <cellStyle name="60% - Акцент5 2" xfId="349"/>
    <cellStyle name="60% — акцент5 2" xfId="350"/>
    <cellStyle name="60% - Акцент5 2 2" xfId="351"/>
    <cellStyle name="60% - Акцент5 2 2 2" xfId="352"/>
    <cellStyle name="60% - Акцент5 2 3" xfId="353"/>
    <cellStyle name="60% - Акцент5 2 4" xfId="354"/>
    <cellStyle name="60% - Акцент5 2 5" xfId="355"/>
    <cellStyle name="60% - Акцент5 2_16 МСХ 13.09.11 с проблемными" xfId="356"/>
    <cellStyle name="60% - Акцент5 3" xfId="357"/>
    <cellStyle name="60% - Акцент6 2" xfId="358"/>
    <cellStyle name="60% — акцент6 2" xfId="359"/>
    <cellStyle name="60% - Акцент6 2 2" xfId="360"/>
    <cellStyle name="60% - Акцент6 2 2 2" xfId="361"/>
    <cellStyle name="60% - Акцент6 2 3" xfId="362"/>
    <cellStyle name="60% - Акцент6 2 4" xfId="363"/>
    <cellStyle name="60% - Акцент6 2 5" xfId="364"/>
    <cellStyle name="60% - Акцент6 2_16 МСХ 13.09.11 с проблемными" xfId="365"/>
    <cellStyle name="60% - Акцент6 3" xfId="366"/>
    <cellStyle name="Cell1" xfId="367"/>
    <cellStyle name="Cell2" xfId="368"/>
    <cellStyle name="Cell3" xfId="369"/>
    <cellStyle name="Cell4" xfId="370"/>
    <cellStyle name="Cell5" xfId="371"/>
    <cellStyle name="Column1" xfId="372"/>
    <cellStyle name="Column2" xfId="373"/>
    <cellStyle name="Column3" xfId="374"/>
    <cellStyle name="Column4" xfId="375"/>
    <cellStyle name="Column5" xfId="376"/>
    <cellStyle name="Column7" xfId="377"/>
    <cellStyle name="Data" xfId="378"/>
    <cellStyle name="Excel Built-in Normal" xfId="379"/>
    <cellStyle name="Excel Built-in Normal 2" xfId="380"/>
    <cellStyle name="Heading" xfId="381"/>
    <cellStyle name="Heading1" xfId="382"/>
    <cellStyle name="Heading2" xfId="383"/>
    <cellStyle name="Heading3" xfId="384"/>
    <cellStyle name="Heading4" xfId="385"/>
    <cellStyle name="Heading4 10" xfId="386"/>
    <cellStyle name="Heading4 11" xfId="387"/>
    <cellStyle name="Heading4 2" xfId="388"/>
    <cellStyle name="Heading4 3" xfId="389"/>
    <cellStyle name="Heading4 4" xfId="390"/>
    <cellStyle name="Heading4 5" xfId="391"/>
    <cellStyle name="Heading4 6" xfId="392"/>
    <cellStyle name="Heading4 7" xfId="393"/>
    <cellStyle name="Heading4 8" xfId="394"/>
    <cellStyle name="Heading4 9" xfId="395"/>
    <cellStyle name="Name1" xfId="396"/>
    <cellStyle name="Name2" xfId="397"/>
    <cellStyle name="Name3" xfId="398"/>
    <cellStyle name="Name4" xfId="399"/>
    <cellStyle name="Name5" xfId="400"/>
    <cellStyle name="Normal 5" xfId="401"/>
    <cellStyle name="Normal 6" xfId="402"/>
    <cellStyle name="Normal_Sheet1" xfId="403"/>
    <cellStyle name="Result" xfId="404"/>
    <cellStyle name="Result2" xfId="405"/>
    <cellStyle name="S0" xfId="406"/>
    <cellStyle name="S0 2" xfId="407"/>
    <cellStyle name="S1" xfId="408"/>
    <cellStyle name="S1 2" xfId="409"/>
    <cellStyle name="S10" xfId="410"/>
    <cellStyle name="S10 2" xfId="411"/>
    <cellStyle name="S2" xfId="412"/>
    <cellStyle name="S2 2" xfId="413"/>
    <cellStyle name="S3" xfId="414"/>
    <cellStyle name="S3 2" xfId="415"/>
    <cellStyle name="S4" xfId="416"/>
    <cellStyle name="S4 2" xfId="417"/>
    <cellStyle name="S4_16 МСХ 13.09.11 с проблемными" xfId="418"/>
    <cellStyle name="S5" xfId="419"/>
    <cellStyle name="S5 2" xfId="420"/>
    <cellStyle name="S5_16 МСХ 13.09.11 с проблемными" xfId="421"/>
    <cellStyle name="S6" xfId="422"/>
    <cellStyle name="S6 2" xfId="423"/>
    <cellStyle name="S7" xfId="424"/>
    <cellStyle name="S7 2" xfId="425"/>
    <cellStyle name="S8" xfId="426"/>
    <cellStyle name="S8 2" xfId="427"/>
    <cellStyle name="S9" xfId="428"/>
    <cellStyle name="S9 2" xfId="429"/>
    <cellStyle name="S9_ПРОБЛЕМНЫЕ  2012-2014 (22.09.11)" xfId="430"/>
    <cellStyle name="Title1" xfId="431"/>
    <cellStyle name="TitleCol1" xfId="432"/>
    <cellStyle name="TitleCol1 2" xfId="433"/>
    <cellStyle name="TitleCol2" xfId="434"/>
    <cellStyle name="TitleCol2 2" xfId="435"/>
    <cellStyle name="White1" xfId="436"/>
    <cellStyle name="White2" xfId="437"/>
    <cellStyle name="White3" xfId="438"/>
    <cellStyle name="White4" xfId="439"/>
    <cellStyle name="White5" xfId="440"/>
    <cellStyle name="Акцент1 2" xfId="441"/>
    <cellStyle name="Акцент1 2 2" xfId="442"/>
    <cellStyle name="Акцент1 2 2 2" xfId="443"/>
    <cellStyle name="Акцент1 2 3" xfId="444"/>
    <cellStyle name="Акцент1 2 4" xfId="445"/>
    <cellStyle name="Акцент1 2 5" xfId="446"/>
    <cellStyle name="Акцент1 2_16 МСХ 13.09.11 с проблемными" xfId="447"/>
    <cellStyle name="Акцент1 3" xfId="448"/>
    <cellStyle name="Акцент2 2" xfId="449"/>
    <cellStyle name="Акцент2 2 2" xfId="450"/>
    <cellStyle name="Акцент2 2 2 2" xfId="451"/>
    <cellStyle name="Акцент2 2 3" xfId="452"/>
    <cellStyle name="Акцент2 2 4" xfId="453"/>
    <cellStyle name="Акцент2 2 5" xfId="454"/>
    <cellStyle name="Акцент2 2_16 МСХ 13.09.11 с проблемными" xfId="455"/>
    <cellStyle name="Акцент2 3" xfId="456"/>
    <cellStyle name="Акцент3 2" xfId="457"/>
    <cellStyle name="Акцент3 2 2" xfId="458"/>
    <cellStyle name="Акцент3 2 2 2" xfId="459"/>
    <cellStyle name="Акцент3 2 3" xfId="460"/>
    <cellStyle name="Акцент3 2 4" xfId="461"/>
    <cellStyle name="Акцент3 2 5" xfId="462"/>
    <cellStyle name="Акцент3 2_16 МСХ 13.09.11 с проблемными" xfId="463"/>
    <cellStyle name="Акцент3 3" xfId="464"/>
    <cellStyle name="Акцент4 2" xfId="465"/>
    <cellStyle name="Акцент4 2 2" xfId="466"/>
    <cellStyle name="Акцент4 2 2 2" xfId="467"/>
    <cellStyle name="Акцент4 2 3" xfId="468"/>
    <cellStyle name="Акцент4 2 4" xfId="469"/>
    <cellStyle name="Акцент4 2 5" xfId="470"/>
    <cellStyle name="Акцент4 2_16 МСХ 13.09.11 с проблемными" xfId="471"/>
    <cellStyle name="Акцент4 3" xfId="472"/>
    <cellStyle name="Акцент5 2" xfId="473"/>
    <cellStyle name="Акцент5 2 2" xfId="474"/>
    <cellStyle name="Акцент5 2 2 2" xfId="475"/>
    <cellStyle name="Акцент5 2 3" xfId="476"/>
    <cellStyle name="Акцент5 2 4" xfId="477"/>
    <cellStyle name="Акцент5 2 5" xfId="478"/>
    <cellStyle name="Акцент5 2_16 МСХ 13.09.11 с проблемными" xfId="479"/>
    <cellStyle name="Акцент5 3" xfId="480"/>
    <cellStyle name="Акцент6 2" xfId="481"/>
    <cellStyle name="Акцент6 2 2" xfId="482"/>
    <cellStyle name="Акцент6 2 2 2" xfId="483"/>
    <cellStyle name="Акцент6 2 3" xfId="484"/>
    <cellStyle name="Акцент6 2 4" xfId="485"/>
    <cellStyle name="Акцент6 2 5" xfId="486"/>
    <cellStyle name="Акцент6 2_16 МСХ 13.09.11 с проблемными" xfId="487"/>
    <cellStyle name="Акцент6 3" xfId="488"/>
    <cellStyle name="Ввод  2" xfId="489"/>
    <cellStyle name="Ввод  2 2" xfId="490"/>
    <cellStyle name="Ввод  2 2 2" xfId="491"/>
    <cellStyle name="Ввод  2 2 2 2" xfId="492"/>
    <cellStyle name="Ввод  2 2 3" xfId="493"/>
    <cellStyle name="Ввод  2 2 3 2" xfId="494"/>
    <cellStyle name="Ввод  2 2 4" xfId="495"/>
    <cellStyle name="Ввод  2 3" xfId="496"/>
    <cellStyle name="Ввод  2 3 2" xfId="497"/>
    <cellStyle name="Ввод  2 4" xfId="498"/>
    <cellStyle name="Ввод  2 4 2" xfId="499"/>
    <cellStyle name="Ввод  2 5" xfId="500"/>
    <cellStyle name="Ввод  2 5 2" xfId="501"/>
    <cellStyle name="Ввод  2 6" xfId="502"/>
    <cellStyle name="Ввод  2 6 2" xfId="503"/>
    <cellStyle name="Ввод  2 7" xfId="504"/>
    <cellStyle name="Ввод  2_Электроэнергия" xfId="505"/>
    <cellStyle name="Ввод  3" xfId="506"/>
    <cellStyle name="Ввод  3 2" xfId="507"/>
    <cellStyle name="Ввод  4" xfId="508"/>
    <cellStyle name="Вывод 2" xfId="509"/>
    <cellStyle name="Вывод 2 2" xfId="510"/>
    <cellStyle name="Вывод 2 2 2" xfId="511"/>
    <cellStyle name="Вывод 2 2 2 2" xfId="512"/>
    <cellStyle name="Вывод 2 2 3" xfId="513"/>
    <cellStyle name="Вывод 2 2 3 2" xfId="514"/>
    <cellStyle name="Вывод 2 2 4" xfId="515"/>
    <cellStyle name="Вывод 2 3" xfId="516"/>
    <cellStyle name="Вывод 2 3 2" xfId="517"/>
    <cellStyle name="Вывод 2 4" xfId="518"/>
    <cellStyle name="Вывод 2 4 2" xfId="519"/>
    <cellStyle name="Вывод 2 5" xfId="520"/>
    <cellStyle name="Вывод 2 5 2" xfId="521"/>
    <cellStyle name="Вывод 2 6" xfId="522"/>
    <cellStyle name="Вывод 2 6 2" xfId="523"/>
    <cellStyle name="Вывод 2 7" xfId="524"/>
    <cellStyle name="Вывод 2_Электроэнергия" xfId="525"/>
    <cellStyle name="Вывод 3" xfId="526"/>
    <cellStyle name="Вывод 3 2" xfId="527"/>
    <cellStyle name="Вывод 4" xfId="528"/>
    <cellStyle name="Вычисление 2" xfId="529"/>
    <cellStyle name="Вычисление 2 2" xfId="530"/>
    <cellStyle name="Вычисление 2 2 2" xfId="531"/>
    <cellStyle name="Вычисление 2 2 2 2" xfId="532"/>
    <cellStyle name="Вычисление 2 2 3" xfId="533"/>
    <cellStyle name="Вычисление 2 2 3 2" xfId="534"/>
    <cellStyle name="Вычисление 2 2 4" xfId="535"/>
    <cellStyle name="Вычисление 2 3" xfId="536"/>
    <cellStyle name="Вычисление 2 3 2" xfId="537"/>
    <cellStyle name="Вычисление 2 4" xfId="538"/>
    <cellStyle name="Вычисление 2 4 2" xfId="539"/>
    <cellStyle name="Вычисление 2 5" xfId="540"/>
    <cellStyle name="Вычисление 2 5 2" xfId="541"/>
    <cellStyle name="Вычисление 2 6" xfId="542"/>
    <cellStyle name="Вычисление 2 6 2" xfId="543"/>
    <cellStyle name="Вычисление 2 7" xfId="544"/>
    <cellStyle name="Вычисление 2_Электроэнергия" xfId="545"/>
    <cellStyle name="Вычисление 3" xfId="546"/>
    <cellStyle name="Вычисление 3 2" xfId="547"/>
    <cellStyle name="Вычисление 4" xfId="548"/>
    <cellStyle name="Денежный 2" xfId="549"/>
    <cellStyle name="Денежный 2 2" xfId="550"/>
    <cellStyle name="Денежный 2 3" xfId="551"/>
    <cellStyle name="Денежный 2 3 2" xfId="552"/>
    <cellStyle name="Денежный 3" xfId="553"/>
    <cellStyle name="Денежный 3 2" xfId="554"/>
    <cellStyle name="Денежный 4" xfId="555"/>
    <cellStyle name="Денежный 4 2" xfId="556"/>
    <cellStyle name="Заголовок 1 2" xfId="557"/>
    <cellStyle name="Заголовок 1 2 2" xfId="558"/>
    <cellStyle name="Заголовок 1 2 2 2" xfId="559"/>
    <cellStyle name="Заголовок 1 2 3" xfId="560"/>
    <cellStyle name="Заголовок 1 2 4" xfId="561"/>
    <cellStyle name="Заголовок 1 2 5" xfId="562"/>
    <cellStyle name="Заголовок 1 2_Электроэнергия" xfId="563"/>
    <cellStyle name="Заголовок 1 3" xfId="564"/>
    <cellStyle name="Заголовок 2 2" xfId="565"/>
    <cellStyle name="Заголовок 2 2 2" xfId="566"/>
    <cellStyle name="Заголовок 2 2 2 2" xfId="567"/>
    <cellStyle name="Заголовок 2 2 3" xfId="568"/>
    <cellStyle name="Заголовок 2 2 4" xfId="569"/>
    <cellStyle name="Заголовок 2 2 5" xfId="570"/>
    <cellStyle name="Заголовок 2 2_Электроэнергия" xfId="571"/>
    <cellStyle name="Заголовок 2 3" xfId="572"/>
    <cellStyle name="Заголовок 3 2" xfId="573"/>
    <cellStyle name="Заголовок 3 2 2" xfId="574"/>
    <cellStyle name="Заголовок 3 2 2 2" xfId="575"/>
    <cellStyle name="Заголовок 3 2 3" xfId="576"/>
    <cellStyle name="Заголовок 3 2 4" xfId="577"/>
    <cellStyle name="Заголовок 3 2 5" xfId="578"/>
    <cellStyle name="Заголовок 3 2_Электроэнергия" xfId="579"/>
    <cellStyle name="Заголовок 3 3" xfId="580"/>
    <cellStyle name="Заголовок 4 2" xfId="581"/>
    <cellStyle name="Заголовок 4 2 2" xfId="582"/>
    <cellStyle name="Заголовок 4 2 2 2" xfId="583"/>
    <cellStyle name="Заголовок 4 2 3" xfId="584"/>
    <cellStyle name="Заголовок 4 2 4" xfId="585"/>
    <cellStyle name="Заголовок 4 2 5" xfId="586"/>
    <cellStyle name="Заголовок 4 2_Электроэнергия" xfId="587"/>
    <cellStyle name="Заголовок 4 3" xfId="588"/>
    <cellStyle name="Итог 2" xfId="589"/>
    <cellStyle name="Итог 2 2" xfId="590"/>
    <cellStyle name="Итог 2 2 2" xfId="591"/>
    <cellStyle name="Итог 2 2 2 2" xfId="592"/>
    <cellStyle name="Итог 2 2 2 2 2" xfId="593"/>
    <cellStyle name="Итог 2 2 2 3" xfId="594"/>
    <cellStyle name="Итог 2 2 3" xfId="595"/>
    <cellStyle name="Итог 2 2 3 2" xfId="596"/>
    <cellStyle name="Итог 2 2 4" xfId="597"/>
    <cellStyle name="Итог 2 2 4 2" xfId="598"/>
    <cellStyle name="Итог 2 2 5" xfId="599"/>
    <cellStyle name="Итог 2 2_Электроэнергия" xfId="600"/>
    <cellStyle name="Итог 2 3" xfId="601"/>
    <cellStyle name="Итог 2 3 2" xfId="602"/>
    <cellStyle name="Итог 2 3 2 2" xfId="603"/>
    <cellStyle name="Итог 2 3 3" xfId="604"/>
    <cellStyle name="Итог 2 3 3 2" xfId="605"/>
    <cellStyle name="Итог 2 3 4" xfId="606"/>
    <cellStyle name="Итог 2 4" xfId="607"/>
    <cellStyle name="Итог 2 4 2" xfId="608"/>
    <cellStyle name="Итог 2 5" xfId="609"/>
    <cellStyle name="Итог 2 5 2" xfId="610"/>
    <cellStyle name="Итог 2 6" xfId="611"/>
    <cellStyle name="Итог 2 6 2" xfId="612"/>
    <cellStyle name="Итог 2 7" xfId="613"/>
    <cellStyle name="Итог 2_Электроэнергия" xfId="614"/>
    <cellStyle name="Итог 3" xfId="615"/>
    <cellStyle name="Итог 3 2" xfId="616"/>
    <cellStyle name="Итог 4" xfId="617"/>
    <cellStyle name="КАНДАГАЧ тел3-33-96" xfId="618"/>
    <cellStyle name="Контрольная ячейка 2" xfId="619"/>
    <cellStyle name="Контрольная ячейка 2 2" xfId="620"/>
    <cellStyle name="Контрольная ячейка 2 2 2" xfId="621"/>
    <cellStyle name="Контрольная ячейка 2 3" xfId="622"/>
    <cellStyle name="Контрольная ячейка 2 4" xfId="623"/>
    <cellStyle name="Контрольная ячейка 2 5" xfId="624"/>
    <cellStyle name="Контрольная ячейка 2_Электроэнергия" xfId="625"/>
    <cellStyle name="Контрольная ячейка 3" xfId="626"/>
    <cellStyle name="Название 2" xfId="627"/>
    <cellStyle name="Название 2 2" xfId="628"/>
    <cellStyle name="Название 2 2 2" xfId="629"/>
    <cellStyle name="Название 2 3" xfId="630"/>
    <cellStyle name="Название 2 4" xfId="631"/>
    <cellStyle name="Название 2 5" xfId="632"/>
    <cellStyle name="Название 2_Электроэнергия" xfId="633"/>
    <cellStyle name="Название 3" xfId="634"/>
    <cellStyle name="Нейтральный 2" xfId="635"/>
    <cellStyle name="Нейтральный 2 2" xfId="636"/>
    <cellStyle name="Нейтральный 2 2 2" xfId="637"/>
    <cellStyle name="Нейтральный 2 3" xfId="638"/>
    <cellStyle name="Нейтральный 2 4" xfId="639"/>
    <cellStyle name="Нейтральный 2 5" xfId="640"/>
    <cellStyle name="Нейтральный 2_Электроэнергия" xfId="641"/>
    <cellStyle name="Нейтральный 3" xfId="642"/>
    <cellStyle name="Обычный" xfId="0" builtinId="0"/>
    <cellStyle name="Обычный 10" xfId="643"/>
    <cellStyle name="Обычный 10 2" xfId="644"/>
    <cellStyle name="Обычный 10 2 2" xfId="645"/>
    <cellStyle name="Обычный 10 2 2 2" xfId="646"/>
    <cellStyle name="Обычный 10 2 3" xfId="647"/>
    <cellStyle name="Обычный 10 2 3 2" xfId="648"/>
    <cellStyle name="Обычный 10 2 3 3" xfId="649"/>
    <cellStyle name="Обычный 10 2 4" xfId="650"/>
    <cellStyle name="Обычный 10 3" xfId="651"/>
    <cellStyle name="Обычный 10 3 2" xfId="652"/>
    <cellStyle name="Обычный 10 3 3" xfId="653"/>
    <cellStyle name="Обычный 10 4" xfId="654"/>
    <cellStyle name="Обычный 10 5" xfId="655"/>
    <cellStyle name="Обычный 10 6" xfId="656"/>
    <cellStyle name="Обычный 10 6 2" xfId="657"/>
    <cellStyle name="Обычный 10 7" xfId="658"/>
    <cellStyle name="Обычный 10 7 2" xfId="659"/>
    <cellStyle name="Обычный 10 8" xfId="660"/>
    <cellStyle name="Обычный 10_Август по объектно" xfId="661"/>
    <cellStyle name="Обычный 11" xfId="662"/>
    <cellStyle name="Обычный 11 2" xfId="663"/>
    <cellStyle name="Обычный 11 2 2" xfId="664"/>
    <cellStyle name="Обычный 11 2 2 2" xfId="665"/>
    <cellStyle name="Обычный 11 2 3" xfId="666"/>
    <cellStyle name="Обычный 11 2 3 2" xfId="667"/>
    <cellStyle name="Обычный 11 2 4" xfId="668"/>
    <cellStyle name="Обычный 11 3" xfId="669"/>
    <cellStyle name="Обычный 11 3 2" xfId="670"/>
    <cellStyle name="Обычный 11 3 2 2" xfId="671"/>
    <cellStyle name="Обычный 11 3 3" xfId="672"/>
    <cellStyle name="Обычный 11 3 3 2" xfId="673"/>
    <cellStyle name="Обычный 11 3 4" xfId="674"/>
    <cellStyle name="Обычный 11 4" xfId="675"/>
    <cellStyle name="Обычный 11 4 2" xfId="676"/>
    <cellStyle name="Обычный 11 4 2 2" xfId="677"/>
    <cellStyle name="Обычный 11 4 3" xfId="678"/>
    <cellStyle name="Обычный 11 5" xfId="679"/>
    <cellStyle name="Обычный 11 6" xfId="680"/>
    <cellStyle name="Обычный 11 7" xfId="681"/>
    <cellStyle name="Обычный 11 7 2" xfId="682"/>
    <cellStyle name="Обычный 11_Август по объектно" xfId="683"/>
    <cellStyle name="Обычный 12" xfId="684"/>
    <cellStyle name="Обычный 12 2" xfId="685"/>
    <cellStyle name="Обычный 12 2 2" xfId="686"/>
    <cellStyle name="Обычный 12 2 2 2" xfId="687"/>
    <cellStyle name="Обычный 12 2 3" xfId="688"/>
    <cellStyle name="Обычный 12 2 3 2" xfId="689"/>
    <cellStyle name="Обычный 12 2 4" xfId="690"/>
    <cellStyle name="Обычный 12 3" xfId="691"/>
    <cellStyle name="Обычный 12 3 2" xfId="692"/>
    <cellStyle name="Обычный 12 3 2 2" xfId="693"/>
    <cellStyle name="Обычный 12 3 3" xfId="694"/>
    <cellStyle name="Обычный 12 3 3 2" xfId="695"/>
    <cellStyle name="Обычный 12 3 4" xfId="696"/>
    <cellStyle name="Обычный 12 4" xfId="697"/>
    <cellStyle name="Обычный 12 4 2" xfId="698"/>
    <cellStyle name="Обычный 12 4 2 2" xfId="699"/>
    <cellStyle name="Обычный 12 4 3" xfId="700"/>
    <cellStyle name="Обычный 12 5" xfId="701"/>
    <cellStyle name="Обычный 12 6" xfId="702"/>
    <cellStyle name="Обычный 12 7" xfId="703"/>
    <cellStyle name="Обычный 12 7 2" xfId="704"/>
    <cellStyle name="Обычный 12_Август по объектно" xfId="705"/>
    <cellStyle name="Обычный 13" xfId="706"/>
    <cellStyle name="Обычный 13 2" xfId="707"/>
    <cellStyle name="Обычный 13 2 2" xfId="708"/>
    <cellStyle name="Обычный 13 3" xfId="709"/>
    <cellStyle name="Обычный 13 3 2" xfId="710"/>
    <cellStyle name="Обычный 13 4" xfId="711"/>
    <cellStyle name="Обычный 13_Гидроузел на р.Тышкан" xfId="712"/>
    <cellStyle name="Обычный 14" xfId="713"/>
    <cellStyle name="Обычный 14 2" xfId="714"/>
    <cellStyle name="Обычный 14 3" xfId="715"/>
    <cellStyle name="Обычный 14 4" xfId="716"/>
    <cellStyle name="Обычный 14_Гидроузел на р.Тышкан" xfId="717"/>
    <cellStyle name="Обычный 15" xfId="718"/>
    <cellStyle name="Обычный 15 2" xfId="719"/>
    <cellStyle name="Обычный 15 3" xfId="720"/>
    <cellStyle name="Обычный 15 4" xfId="721"/>
    <cellStyle name="Обычный 15 5" xfId="722"/>
    <cellStyle name="Обычный 16" xfId="723"/>
    <cellStyle name="Обычный 16 2" xfId="724"/>
    <cellStyle name="Обычный 16 2 2" xfId="725"/>
    <cellStyle name="Обычный 16 2 2 2" xfId="726"/>
    <cellStyle name="Обычный 16 2 3" xfId="727"/>
    <cellStyle name="Обычный 16 2 3 2" xfId="728"/>
    <cellStyle name="Обычный 16 2 4" xfId="729"/>
    <cellStyle name="Обычный 16 3" xfId="730"/>
    <cellStyle name="Обычный 16 3 2" xfId="731"/>
    <cellStyle name="Обычный 16 4" xfId="732"/>
    <cellStyle name="Обычный 16 5" xfId="733"/>
    <cellStyle name="Обычный 16 5 2" xfId="734"/>
    <cellStyle name="Обычный 16_Гидроузел на р.Тышкан" xfId="735"/>
    <cellStyle name="Обычный 17" xfId="736"/>
    <cellStyle name="Обычный 17 2" xfId="737"/>
    <cellStyle name="Обычный 17 2 2" xfId="738"/>
    <cellStyle name="Обычный 17 3" xfId="739"/>
    <cellStyle name="Обычный 17 3 2" xfId="740"/>
    <cellStyle name="Обычный 17 3 2 2" xfId="741"/>
    <cellStyle name="Обычный 17 3 2 2 2" xfId="742"/>
    <cellStyle name="Обычный 17 3 2 3" xfId="743"/>
    <cellStyle name="Обычный 17 3 2 3 2" xfId="744"/>
    <cellStyle name="Обычный 17 3 2 4" xfId="745"/>
    <cellStyle name="Обычный 17 3 3" xfId="746"/>
    <cellStyle name="Обычный 17 4" xfId="747"/>
    <cellStyle name="Обычный 17 4 2" xfId="748"/>
    <cellStyle name="Обычный 17 4 2 2" xfId="749"/>
    <cellStyle name="Обычный 17 4 3" xfId="750"/>
    <cellStyle name="Обычный 17 4 3 2" xfId="751"/>
    <cellStyle name="Обычный 17 4 4" xfId="752"/>
    <cellStyle name="Обычный 17 5" xfId="753"/>
    <cellStyle name="Обычный 17 5 2" xfId="754"/>
    <cellStyle name="Обычный 18" xfId="755"/>
    <cellStyle name="Обычный 18 2" xfId="756"/>
    <cellStyle name="Обычный 18 2 2" xfId="757"/>
    <cellStyle name="Обычный 18 3" xfId="758"/>
    <cellStyle name="Обычный 18 3 2" xfId="759"/>
    <cellStyle name="Обычный 18 3 3" xfId="760"/>
    <cellStyle name="Обычный 18 4" xfId="761"/>
    <cellStyle name="Обычный 18 5" xfId="762"/>
    <cellStyle name="Обычный 19" xfId="763"/>
    <cellStyle name="Обычный 19 2" xfId="764"/>
    <cellStyle name="Обычный 19 2 2" xfId="765"/>
    <cellStyle name="Обычный 19 3" xfId="766"/>
    <cellStyle name="Обычный 19 3 2" xfId="767"/>
    <cellStyle name="Обычный 19 3 3" xfId="768"/>
    <cellStyle name="Обычный 19 4" xfId="769"/>
    <cellStyle name="Обычный 19 5" xfId="770"/>
    <cellStyle name="Обычный 2" xfId="771"/>
    <cellStyle name="Обычный 2 10" xfId="772"/>
    <cellStyle name="Обычный 2 10 2" xfId="773"/>
    <cellStyle name="Обычный 2 10 2 2" xfId="774"/>
    <cellStyle name="Обычный 2 10 2 2 2" xfId="775"/>
    <cellStyle name="Обычный 2 10 2 3" xfId="776"/>
    <cellStyle name="Обычный 2 10 3" xfId="777"/>
    <cellStyle name="Обычный 2 10 3 2" xfId="778"/>
    <cellStyle name="Обычный 2 10 4" xfId="779"/>
    <cellStyle name="Обычный 2 11" xfId="780"/>
    <cellStyle name="Обычный 2 11 2" xfId="781"/>
    <cellStyle name="Обычный 2 11 2 2" xfId="782"/>
    <cellStyle name="Обычный 2 12" xfId="783"/>
    <cellStyle name="Обычный 2 12 2" xfId="784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2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\Users\Admin\Desktop\&#1045;&#1076;&#1080;&#1085;&#1099;&#1081;%20&#1090;&#1072;&#1088;&#1080;&#1092;%20&#1089;%201.05.2017%20&#1075;\&#1044;&#1080;&#1089;&#1082;%20D\&#1072;&#1085;&#1074;&#1072;&#1088;\RABOTA\&#1041;&#1091;&#1093;%20&#1091;&#1095;&#1077;&#1090;%20&#1080;%20&#1072;&#1091;&#1076;&#1080;&#1090;\&#1087;&#1072;&#1082;&#1077;&#1090;%20&#1086;&#1090;&#1095;&#1077;&#1090;&#1085;&#1086;&#1089;&#1090;&#1080;\&#1056;&#1077;&#1072;&#1083;&#1100;&#1085;&#1099;&#1081;%20&#1089;&#1077;&#1082;&#1090;&#1086;&#1088;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\Users\Admin\Desktop\&#1045;&#1076;&#1080;&#1085;&#1099;&#1081;%20&#1090;&#1072;&#1088;&#1080;&#1092;%20&#1089;%201.05.2017%20&#1075;\p-otdel\Documents%20and%20Settings\&#1055;&#1086;&#1083;&#1100;&#1079;&#1086;&#1074;&#1072;&#1090;&#1077;&#1083;&#1100;\Local%20Settings\Temporary%20Internet%20Files\Content.IE5\6HD6NIT0\DOCUME~1\Nazar1\LOCALS~1\Temp\Rar$DI00.755\&#1053;&#1086;&#1074;&#1072;&#1103;%20&#1087;&#1072;&#1087;&#1082;&#1072;1\&#1055;&#1083;&#1072;&#1085;&#1080;&#1088;&#1086;&#1074;&#1072;&#1085;&#1080;&#1077;%20&#1073;&#1102;&#1076;&#1078;&#1077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</sheetNames>
    <sheetDataSet>
      <sheetData sheetId="0"/>
      <sheetData sheetId="1"/>
      <sheetData sheetId="2">
        <row r="2">
          <cell r="B2">
            <v>10500000</v>
          </cell>
        </row>
        <row r="3">
          <cell r="B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U146"/>
  <sheetViews>
    <sheetView tabSelected="1" workbookViewId="0">
      <selection activeCell="AA13" sqref="AA13"/>
    </sheetView>
  </sheetViews>
  <sheetFormatPr defaultColWidth="9.140625" defaultRowHeight="15.75"/>
  <cols>
    <col min="1" max="1" width="9.42578125" style="12" customWidth="1"/>
    <col min="2" max="2" width="36.140625" style="15" customWidth="1"/>
    <col min="3" max="3" width="16.140625" style="15" customWidth="1"/>
    <col min="4" max="4" width="19.42578125" style="18" customWidth="1"/>
    <col min="5" max="5" width="17.28515625" style="1" customWidth="1"/>
    <col min="6" max="6" width="25" style="1" hidden="1" customWidth="1"/>
    <col min="7" max="7" width="12.28515625" style="1" hidden="1" customWidth="1"/>
    <col min="8" max="8" width="17.7109375" style="1" hidden="1" customWidth="1"/>
    <col min="9" max="9" width="12.5703125" style="1" hidden="1" customWidth="1"/>
    <col min="10" max="10" width="18" style="1" hidden="1" customWidth="1"/>
    <col min="11" max="11" width="14.28515625" style="1" hidden="1" customWidth="1"/>
    <col min="12" max="12" width="16.5703125" style="1" hidden="1" customWidth="1"/>
    <col min="13" max="13" width="12.140625" style="1" hidden="1" customWidth="1"/>
    <col min="14" max="14" width="18" style="1" hidden="1" customWidth="1"/>
    <col min="15" max="15" width="9.140625" style="1" hidden="1" customWidth="1"/>
    <col min="16" max="16" width="10.7109375" style="1" hidden="1" customWidth="1"/>
    <col min="17" max="19" width="9.140625" style="1" hidden="1" customWidth="1"/>
    <col min="20" max="20" width="15.85546875" style="1" hidden="1" customWidth="1"/>
    <col min="21" max="21" width="17.85546875" style="1" customWidth="1"/>
    <col min="22" max="22" width="16.28515625" style="1" hidden="1" customWidth="1"/>
    <col min="23" max="63" width="9.140625" style="1"/>
    <col min="64" max="64" width="5.7109375" style="1" customWidth="1"/>
    <col min="65" max="65" width="65" style="1" customWidth="1"/>
    <col min="66" max="66" width="20" style="1" customWidth="1"/>
    <col min="67" max="67" width="26.28515625" style="1" customWidth="1"/>
    <col min="68" max="68" width="22.140625" style="1" customWidth="1"/>
    <col min="69" max="69" width="0.140625" style="1" customWidth="1"/>
    <col min="70" max="70" width="19.140625" style="1" customWidth="1"/>
    <col min="71" max="72" width="0" style="1" hidden="1" customWidth="1"/>
    <col min="73" max="73" width="153.85546875" style="1" customWidth="1"/>
    <col min="74" max="74" width="14.85546875" style="1" customWidth="1"/>
    <col min="75" max="75" width="16.7109375" style="1" bestFit="1" customWidth="1"/>
    <col min="76" max="319" width="9.140625" style="1"/>
    <col min="320" max="320" width="5.7109375" style="1" customWidth="1"/>
    <col min="321" max="321" width="65" style="1" customWidth="1"/>
    <col min="322" max="322" width="20" style="1" customWidth="1"/>
    <col min="323" max="323" width="26.28515625" style="1" customWidth="1"/>
    <col min="324" max="324" width="22.140625" style="1" customWidth="1"/>
    <col min="325" max="325" width="0.140625" style="1" customWidth="1"/>
    <col min="326" max="326" width="19.140625" style="1" customWidth="1"/>
    <col min="327" max="328" width="0" style="1" hidden="1" customWidth="1"/>
    <col min="329" max="329" width="153.85546875" style="1" customWidth="1"/>
    <col min="330" max="330" width="14.85546875" style="1" customWidth="1"/>
    <col min="331" max="331" width="16.7109375" style="1" bestFit="1" customWidth="1"/>
    <col min="332" max="575" width="9.140625" style="1"/>
    <col min="576" max="576" width="5.7109375" style="1" customWidth="1"/>
    <col min="577" max="577" width="65" style="1" customWidth="1"/>
    <col min="578" max="578" width="20" style="1" customWidth="1"/>
    <col min="579" max="579" width="26.28515625" style="1" customWidth="1"/>
    <col min="580" max="580" width="22.140625" style="1" customWidth="1"/>
    <col min="581" max="581" width="0.140625" style="1" customWidth="1"/>
    <col min="582" max="582" width="19.140625" style="1" customWidth="1"/>
    <col min="583" max="584" width="0" style="1" hidden="1" customWidth="1"/>
    <col min="585" max="585" width="153.85546875" style="1" customWidth="1"/>
    <col min="586" max="586" width="14.85546875" style="1" customWidth="1"/>
    <col min="587" max="587" width="16.7109375" style="1" bestFit="1" customWidth="1"/>
    <col min="588" max="831" width="9.140625" style="1"/>
    <col min="832" max="832" width="5.7109375" style="1" customWidth="1"/>
    <col min="833" max="833" width="65" style="1" customWidth="1"/>
    <col min="834" max="834" width="20" style="1" customWidth="1"/>
    <col min="835" max="835" width="26.28515625" style="1" customWidth="1"/>
    <col min="836" max="836" width="22.140625" style="1" customWidth="1"/>
    <col min="837" max="837" width="0.140625" style="1" customWidth="1"/>
    <col min="838" max="838" width="19.140625" style="1" customWidth="1"/>
    <col min="839" max="840" width="0" style="1" hidden="1" customWidth="1"/>
    <col min="841" max="841" width="153.85546875" style="1" customWidth="1"/>
    <col min="842" max="842" width="14.85546875" style="1" customWidth="1"/>
    <col min="843" max="843" width="16.7109375" style="1" bestFit="1" customWidth="1"/>
    <col min="844" max="1087" width="8.85546875" style="1" customWidth="1"/>
    <col min="1088" max="1088" width="5.7109375" style="1" customWidth="1"/>
    <col min="1089" max="1089" width="65" style="1" customWidth="1"/>
    <col min="1090" max="1090" width="20" style="1" customWidth="1"/>
    <col min="1091" max="1091" width="26.28515625" style="1" customWidth="1"/>
    <col min="1092" max="1092" width="22.140625" style="1" customWidth="1"/>
    <col min="1093" max="1093" width="0.140625" style="1" customWidth="1"/>
    <col min="1094" max="1094" width="19.140625" style="1" customWidth="1"/>
    <col min="1095" max="1096" width="0" style="1" hidden="1" customWidth="1"/>
    <col min="1097" max="1097" width="153.85546875" style="1" customWidth="1"/>
    <col min="1098" max="1098" width="14.85546875" style="1" customWidth="1"/>
    <col min="1099" max="1099" width="16.7109375" style="1" bestFit="1" customWidth="1"/>
    <col min="1100" max="1343" width="9.140625" style="1"/>
    <col min="1344" max="1344" width="5.7109375" style="1" customWidth="1"/>
    <col min="1345" max="1345" width="65" style="1" customWidth="1"/>
    <col min="1346" max="1346" width="20" style="1" customWidth="1"/>
    <col min="1347" max="1347" width="26.28515625" style="1" customWidth="1"/>
    <col min="1348" max="1348" width="22.140625" style="1" customWidth="1"/>
    <col min="1349" max="1349" width="0.140625" style="1" customWidth="1"/>
    <col min="1350" max="1350" width="19.140625" style="1" customWidth="1"/>
    <col min="1351" max="1352" width="0" style="1" hidden="1" customWidth="1"/>
    <col min="1353" max="1353" width="153.85546875" style="1" customWidth="1"/>
    <col min="1354" max="1354" width="14.85546875" style="1" customWidth="1"/>
    <col min="1355" max="1355" width="16.7109375" style="1" bestFit="1" customWidth="1"/>
    <col min="1356" max="1599" width="9.140625" style="1"/>
    <col min="1600" max="1600" width="5.7109375" style="1" customWidth="1"/>
    <col min="1601" max="1601" width="65" style="1" customWidth="1"/>
    <col min="1602" max="1602" width="20" style="1" customWidth="1"/>
    <col min="1603" max="1603" width="26.28515625" style="1" customWidth="1"/>
    <col min="1604" max="1604" width="22.140625" style="1" customWidth="1"/>
    <col min="1605" max="1605" width="0.140625" style="1" customWidth="1"/>
    <col min="1606" max="1606" width="19.140625" style="1" customWidth="1"/>
    <col min="1607" max="1608" width="0" style="1" hidden="1" customWidth="1"/>
    <col min="1609" max="1609" width="153.85546875" style="1" customWidth="1"/>
    <col min="1610" max="1610" width="14.85546875" style="1" customWidth="1"/>
    <col min="1611" max="1611" width="16.7109375" style="1" bestFit="1" customWidth="1"/>
    <col min="1612" max="1855" width="9.140625" style="1"/>
    <col min="1856" max="1856" width="5.7109375" style="1" customWidth="1"/>
    <col min="1857" max="1857" width="65" style="1" customWidth="1"/>
    <col min="1858" max="1858" width="20" style="1" customWidth="1"/>
    <col min="1859" max="1859" width="26.28515625" style="1" customWidth="1"/>
    <col min="1860" max="1860" width="22.140625" style="1" customWidth="1"/>
    <col min="1861" max="1861" width="0.140625" style="1" customWidth="1"/>
    <col min="1862" max="1862" width="19.140625" style="1" customWidth="1"/>
    <col min="1863" max="1864" width="0" style="1" hidden="1" customWidth="1"/>
    <col min="1865" max="1865" width="153.85546875" style="1" customWidth="1"/>
    <col min="1866" max="1866" width="14.85546875" style="1" customWidth="1"/>
    <col min="1867" max="1867" width="16.7109375" style="1" bestFit="1" customWidth="1"/>
    <col min="1868" max="2111" width="8.85546875" style="1" customWidth="1"/>
    <col min="2112" max="2112" width="5.7109375" style="1" customWidth="1"/>
    <col min="2113" max="2113" width="65" style="1" customWidth="1"/>
    <col min="2114" max="2114" width="20" style="1" customWidth="1"/>
    <col min="2115" max="2115" width="26.28515625" style="1" customWidth="1"/>
    <col min="2116" max="2116" width="22.140625" style="1" customWidth="1"/>
    <col min="2117" max="2117" width="0.140625" style="1" customWidth="1"/>
    <col min="2118" max="2118" width="19.140625" style="1" customWidth="1"/>
    <col min="2119" max="2120" width="0" style="1" hidden="1" customWidth="1"/>
    <col min="2121" max="2121" width="153.85546875" style="1" customWidth="1"/>
    <col min="2122" max="2122" width="14.85546875" style="1" customWidth="1"/>
    <col min="2123" max="2123" width="16.7109375" style="1" bestFit="1" customWidth="1"/>
    <col min="2124" max="2367" width="9.140625" style="1"/>
    <col min="2368" max="2368" width="5.7109375" style="1" customWidth="1"/>
    <col min="2369" max="2369" width="65" style="1" customWidth="1"/>
    <col min="2370" max="2370" width="20" style="1" customWidth="1"/>
    <col min="2371" max="2371" width="26.28515625" style="1" customWidth="1"/>
    <col min="2372" max="2372" width="22.140625" style="1" customWidth="1"/>
    <col min="2373" max="2373" width="0.140625" style="1" customWidth="1"/>
    <col min="2374" max="2374" width="19.140625" style="1" customWidth="1"/>
    <col min="2375" max="2376" width="0" style="1" hidden="1" customWidth="1"/>
    <col min="2377" max="2377" width="153.85546875" style="1" customWidth="1"/>
    <col min="2378" max="2378" width="14.85546875" style="1" customWidth="1"/>
    <col min="2379" max="2379" width="16.7109375" style="1" bestFit="1" customWidth="1"/>
    <col min="2380" max="2623" width="9.140625" style="1"/>
    <col min="2624" max="2624" width="5.7109375" style="1" customWidth="1"/>
    <col min="2625" max="2625" width="65" style="1" customWidth="1"/>
    <col min="2626" max="2626" width="20" style="1" customWidth="1"/>
    <col min="2627" max="2627" width="26.28515625" style="1" customWidth="1"/>
    <col min="2628" max="2628" width="22.140625" style="1" customWidth="1"/>
    <col min="2629" max="2629" width="0.140625" style="1" customWidth="1"/>
    <col min="2630" max="2630" width="19.140625" style="1" customWidth="1"/>
    <col min="2631" max="2632" width="0" style="1" hidden="1" customWidth="1"/>
    <col min="2633" max="2633" width="153.85546875" style="1" customWidth="1"/>
    <col min="2634" max="2634" width="14.85546875" style="1" customWidth="1"/>
    <col min="2635" max="2635" width="16.7109375" style="1" bestFit="1" customWidth="1"/>
    <col min="2636" max="2879" width="9.140625" style="1"/>
    <col min="2880" max="2880" width="5.7109375" style="1" customWidth="1"/>
    <col min="2881" max="2881" width="65" style="1" customWidth="1"/>
    <col min="2882" max="2882" width="20" style="1" customWidth="1"/>
    <col min="2883" max="2883" width="26.28515625" style="1" customWidth="1"/>
    <col min="2884" max="2884" width="22.140625" style="1" customWidth="1"/>
    <col min="2885" max="2885" width="0.140625" style="1" customWidth="1"/>
    <col min="2886" max="2886" width="19.140625" style="1" customWidth="1"/>
    <col min="2887" max="2888" width="0" style="1" hidden="1" customWidth="1"/>
    <col min="2889" max="2889" width="153.85546875" style="1" customWidth="1"/>
    <col min="2890" max="2890" width="14.85546875" style="1" customWidth="1"/>
    <col min="2891" max="2891" width="16.7109375" style="1" bestFit="1" customWidth="1"/>
    <col min="2892" max="3135" width="8.85546875" style="1" customWidth="1"/>
    <col min="3136" max="3136" width="5.7109375" style="1" customWidth="1"/>
    <col min="3137" max="3137" width="65" style="1" customWidth="1"/>
    <col min="3138" max="3138" width="20" style="1" customWidth="1"/>
    <col min="3139" max="3139" width="26.28515625" style="1" customWidth="1"/>
    <col min="3140" max="3140" width="22.140625" style="1" customWidth="1"/>
    <col min="3141" max="3141" width="0.140625" style="1" customWidth="1"/>
    <col min="3142" max="3142" width="19.140625" style="1" customWidth="1"/>
    <col min="3143" max="3144" width="0" style="1" hidden="1" customWidth="1"/>
    <col min="3145" max="3145" width="153.85546875" style="1" customWidth="1"/>
    <col min="3146" max="3146" width="14.85546875" style="1" customWidth="1"/>
    <col min="3147" max="3147" width="16.7109375" style="1" bestFit="1" customWidth="1"/>
    <col min="3148" max="3391" width="9.140625" style="1"/>
    <col min="3392" max="3392" width="5.7109375" style="1" customWidth="1"/>
    <col min="3393" max="3393" width="65" style="1" customWidth="1"/>
    <col min="3394" max="3394" width="20" style="1" customWidth="1"/>
    <col min="3395" max="3395" width="26.28515625" style="1" customWidth="1"/>
    <col min="3396" max="3396" width="22.140625" style="1" customWidth="1"/>
    <col min="3397" max="3397" width="0.140625" style="1" customWidth="1"/>
    <col min="3398" max="3398" width="19.140625" style="1" customWidth="1"/>
    <col min="3399" max="3400" width="0" style="1" hidden="1" customWidth="1"/>
    <col min="3401" max="3401" width="153.85546875" style="1" customWidth="1"/>
    <col min="3402" max="3402" width="14.85546875" style="1" customWidth="1"/>
    <col min="3403" max="3403" width="16.7109375" style="1" bestFit="1" customWidth="1"/>
    <col min="3404" max="3647" width="9.140625" style="1"/>
    <col min="3648" max="3648" width="5.7109375" style="1" customWidth="1"/>
    <col min="3649" max="3649" width="65" style="1" customWidth="1"/>
    <col min="3650" max="3650" width="20" style="1" customWidth="1"/>
    <col min="3651" max="3651" width="26.28515625" style="1" customWidth="1"/>
    <col min="3652" max="3652" width="22.140625" style="1" customWidth="1"/>
    <col min="3653" max="3653" width="0.140625" style="1" customWidth="1"/>
    <col min="3654" max="3654" width="19.140625" style="1" customWidth="1"/>
    <col min="3655" max="3656" width="0" style="1" hidden="1" customWidth="1"/>
    <col min="3657" max="3657" width="153.85546875" style="1" customWidth="1"/>
    <col min="3658" max="3658" width="14.85546875" style="1" customWidth="1"/>
    <col min="3659" max="3659" width="16.7109375" style="1" bestFit="1" customWidth="1"/>
    <col min="3660" max="3903" width="9.140625" style="1"/>
    <col min="3904" max="3904" width="5.7109375" style="1" customWidth="1"/>
    <col min="3905" max="3905" width="65" style="1" customWidth="1"/>
    <col min="3906" max="3906" width="20" style="1" customWidth="1"/>
    <col min="3907" max="3907" width="26.28515625" style="1" customWidth="1"/>
    <col min="3908" max="3908" width="22.140625" style="1" customWidth="1"/>
    <col min="3909" max="3909" width="0.140625" style="1" customWidth="1"/>
    <col min="3910" max="3910" width="19.140625" style="1" customWidth="1"/>
    <col min="3911" max="3912" width="0" style="1" hidden="1" customWidth="1"/>
    <col min="3913" max="3913" width="153.85546875" style="1" customWidth="1"/>
    <col min="3914" max="3914" width="14.85546875" style="1" customWidth="1"/>
    <col min="3915" max="3915" width="16.7109375" style="1" bestFit="1" customWidth="1"/>
    <col min="3916" max="4159" width="8.85546875" style="1" customWidth="1"/>
    <col min="4160" max="4160" width="5.7109375" style="1" customWidth="1"/>
    <col min="4161" max="4161" width="65" style="1" customWidth="1"/>
    <col min="4162" max="4162" width="20" style="1" customWidth="1"/>
    <col min="4163" max="4163" width="26.28515625" style="1" customWidth="1"/>
    <col min="4164" max="4164" width="22.140625" style="1" customWidth="1"/>
    <col min="4165" max="4165" width="0.140625" style="1" customWidth="1"/>
    <col min="4166" max="4166" width="19.140625" style="1" customWidth="1"/>
    <col min="4167" max="4168" width="0" style="1" hidden="1" customWidth="1"/>
    <col min="4169" max="4169" width="153.85546875" style="1" customWidth="1"/>
    <col min="4170" max="4170" width="14.85546875" style="1" customWidth="1"/>
    <col min="4171" max="4171" width="16.7109375" style="1" bestFit="1" customWidth="1"/>
    <col min="4172" max="4415" width="9.140625" style="1"/>
    <col min="4416" max="4416" width="5.7109375" style="1" customWidth="1"/>
    <col min="4417" max="4417" width="65" style="1" customWidth="1"/>
    <col min="4418" max="4418" width="20" style="1" customWidth="1"/>
    <col min="4419" max="4419" width="26.28515625" style="1" customWidth="1"/>
    <col min="4420" max="4420" width="22.140625" style="1" customWidth="1"/>
    <col min="4421" max="4421" width="0.140625" style="1" customWidth="1"/>
    <col min="4422" max="4422" width="19.140625" style="1" customWidth="1"/>
    <col min="4423" max="4424" width="0" style="1" hidden="1" customWidth="1"/>
    <col min="4425" max="4425" width="153.85546875" style="1" customWidth="1"/>
    <col min="4426" max="4426" width="14.85546875" style="1" customWidth="1"/>
    <col min="4427" max="4427" width="16.7109375" style="1" bestFit="1" customWidth="1"/>
    <col min="4428" max="4671" width="9.140625" style="1"/>
    <col min="4672" max="4672" width="5.7109375" style="1" customWidth="1"/>
    <col min="4673" max="4673" width="65" style="1" customWidth="1"/>
    <col min="4674" max="4674" width="20" style="1" customWidth="1"/>
    <col min="4675" max="4675" width="26.28515625" style="1" customWidth="1"/>
    <col min="4676" max="4676" width="22.140625" style="1" customWidth="1"/>
    <col min="4677" max="4677" width="0.140625" style="1" customWidth="1"/>
    <col min="4678" max="4678" width="19.140625" style="1" customWidth="1"/>
    <col min="4679" max="4680" width="0" style="1" hidden="1" customWidth="1"/>
    <col min="4681" max="4681" width="153.85546875" style="1" customWidth="1"/>
    <col min="4682" max="4682" width="14.85546875" style="1" customWidth="1"/>
    <col min="4683" max="4683" width="16.7109375" style="1" bestFit="1" customWidth="1"/>
    <col min="4684" max="4927" width="9.140625" style="1"/>
    <col min="4928" max="4928" width="5.7109375" style="1" customWidth="1"/>
    <col min="4929" max="4929" width="65" style="1" customWidth="1"/>
    <col min="4930" max="4930" width="20" style="1" customWidth="1"/>
    <col min="4931" max="4931" width="26.28515625" style="1" customWidth="1"/>
    <col min="4932" max="4932" width="22.140625" style="1" customWidth="1"/>
    <col min="4933" max="4933" width="0.140625" style="1" customWidth="1"/>
    <col min="4934" max="4934" width="19.140625" style="1" customWidth="1"/>
    <col min="4935" max="4936" width="0" style="1" hidden="1" customWidth="1"/>
    <col min="4937" max="4937" width="153.85546875" style="1" customWidth="1"/>
    <col min="4938" max="4938" width="14.85546875" style="1" customWidth="1"/>
    <col min="4939" max="4939" width="16.7109375" style="1" bestFit="1" customWidth="1"/>
    <col min="4940" max="5183" width="8.85546875" style="1" customWidth="1"/>
    <col min="5184" max="5184" width="5.7109375" style="1" customWidth="1"/>
    <col min="5185" max="5185" width="65" style="1" customWidth="1"/>
    <col min="5186" max="5186" width="20" style="1" customWidth="1"/>
    <col min="5187" max="5187" width="26.28515625" style="1" customWidth="1"/>
    <col min="5188" max="5188" width="22.140625" style="1" customWidth="1"/>
    <col min="5189" max="5189" width="0.140625" style="1" customWidth="1"/>
    <col min="5190" max="5190" width="19.140625" style="1" customWidth="1"/>
    <col min="5191" max="5192" width="0" style="1" hidden="1" customWidth="1"/>
    <col min="5193" max="5193" width="153.85546875" style="1" customWidth="1"/>
    <col min="5194" max="5194" width="14.85546875" style="1" customWidth="1"/>
    <col min="5195" max="5195" width="16.7109375" style="1" bestFit="1" customWidth="1"/>
    <col min="5196" max="5439" width="9.140625" style="1"/>
    <col min="5440" max="5440" width="5.7109375" style="1" customWidth="1"/>
    <col min="5441" max="5441" width="65" style="1" customWidth="1"/>
    <col min="5442" max="5442" width="20" style="1" customWidth="1"/>
    <col min="5443" max="5443" width="26.28515625" style="1" customWidth="1"/>
    <col min="5444" max="5444" width="22.140625" style="1" customWidth="1"/>
    <col min="5445" max="5445" width="0.140625" style="1" customWidth="1"/>
    <col min="5446" max="5446" width="19.140625" style="1" customWidth="1"/>
    <col min="5447" max="5448" width="0" style="1" hidden="1" customWidth="1"/>
    <col min="5449" max="5449" width="153.85546875" style="1" customWidth="1"/>
    <col min="5450" max="5450" width="14.85546875" style="1" customWidth="1"/>
    <col min="5451" max="5451" width="16.7109375" style="1" bestFit="1" customWidth="1"/>
    <col min="5452" max="5695" width="9.140625" style="1"/>
    <col min="5696" max="5696" width="5.7109375" style="1" customWidth="1"/>
    <col min="5697" max="5697" width="65" style="1" customWidth="1"/>
    <col min="5698" max="5698" width="20" style="1" customWidth="1"/>
    <col min="5699" max="5699" width="26.28515625" style="1" customWidth="1"/>
    <col min="5700" max="5700" width="22.140625" style="1" customWidth="1"/>
    <col min="5701" max="5701" width="0.140625" style="1" customWidth="1"/>
    <col min="5702" max="5702" width="19.140625" style="1" customWidth="1"/>
    <col min="5703" max="5704" width="0" style="1" hidden="1" customWidth="1"/>
    <col min="5705" max="5705" width="153.85546875" style="1" customWidth="1"/>
    <col min="5706" max="5706" width="14.85546875" style="1" customWidth="1"/>
    <col min="5707" max="5707" width="16.7109375" style="1" bestFit="1" customWidth="1"/>
    <col min="5708" max="5951" width="9.140625" style="1"/>
    <col min="5952" max="5952" width="5.7109375" style="1" customWidth="1"/>
    <col min="5953" max="5953" width="65" style="1" customWidth="1"/>
    <col min="5954" max="5954" width="20" style="1" customWidth="1"/>
    <col min="5955" max="5955" width="26.28515625" style="1" customWidth="1"/>
    <col min="5956" max="5956" width="22.140625" style="1" customWidth="1"/>
    <col min="5957" max="5957" width="0.140625" style="1" customWidth="1"/>
    <col min="5958" max="5958" width="19.140625" style="1" customWidth="1"/>
    <col min="5959" max="5960" width="0" style="1" hidden="1" customWidth="1"/>
    <col min="5961" max="5961" width="153.85546875" style="1" customWidth="1"/>
    <col min="5962" max="5962" width="14.85546875" style="1" customWidth="1"/>
    <col min="5963" max="5963" width="16.7109375" style="1" bestFit="1" customWidth="1"/>
    <col min="5964" max="6240" width="8.85546875" style="1" customWidth="1"/>
    <col min="6241" max="6241" width="9.140625" style="1" customWidth="1"/>
    <col min="6242" max="16384" width="9.140625" style="1"/>
  </cols>
  <sheetData>
    <row r="1" spans="1:22" ht="18.75">
      <c r="A1" s="93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8.75">
      <c r="A2" s="93" t="s">
        <v>136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4" spans="1:22" s="64" customFormat="1" ht="15.75" customHeight="1">
      <c r="A4" s="94" t="s">
        <v>0</v>
      </c>
      <c r="B4" s="96" t="s">
        <v>134</v>
      </c>
      <c r="C4" s="96" t="s">
        <v>133</v>
      </c>
      <c r="D4" s="112" t="s">
        <v>138</v>
      </c>
      <c r="E4" s="114" t="s">
        <v>143</v>
      </c>
      <c r="F4" s="62"/>
      <c r="G4" s="62"/>
      <c r="H4" s="63"/>
      <c r="I4" s="98" t="s">
        <v>131</v>
      </c>
      <c r="J4" s="98" t="s">
        <v>130</v>
      </c>
      <c r="K4" s="106" t="s">
        <v>140</v>
      </c>
      <c r="L4" s="108" t="s">
        <v>141</v>
      </c>
      <c r="M4" s="110" t="s">
        <v>142</v>
      </c>
      <c r="N4" s="100" t="s">
        <v>137</v>
      </c>
      <c r="T4" s="102" t="s">
        <v>151</v>
      </c>
      <c r="U4" s="91" t="s">
        <v>150</v>
      </c>
      <c r="V4" s="104" t="s">
        <v>132</v>
      </c>
    </row>
    <row r="5" spans="1:22" s="64" customFormat="1" ht="47.25">
      <c r="A5" s="95"/>
      <c r="B5" s="97"/>
      <c r="C5" s="97"/>
      <c r="D5" s="113"/>
      <c r="E5" s="115"/>
      <c r="F5" s="63" t="s">
        <v>114</v>
      </c>
      <c r="G5" s="63" t="s">
        <v>107</v>
      </c>
      <c r="H5" s="63" t="s">
        <v>115</v>
      </c>
      <c r="I5" s="99"/>
      <c r="J5" s="99"/>
      <c r="K5" s="107"/>
      <c r="L5" s="109"/>
      <c r="M5" s="111"/>
      <c r="N5" s="101"/>
      <c r="T5" s="103"/>
      <c r="U5" s="91"/>
      <c r="V5" s="105"/>
    </row>
    <row r="6" spans="1:22" s="6" customFormat="1" ht="47.25">
      <c r="A6" s="72" t="s">
        <v>2</v>
      </c>
      <c r="B6" s="5" t="s">
        <v>3</v>
      </c>
      <c r="C6" s="73" t="s">
        <v>4</v>
      </c>
      <c r="D6" s="31">
        <f>SUM(D7+D13+D17+D18+D20+D26)</f>
        <v>275278.67</v>
      </c>
      <c r="E6" s="31">
        <f>E7+E13+E18+E20+E26</f>
        <v>39660.175833333335</v>
      </c>
      <c r="F6" s="31">
        <f t="shared" ref="F6:L6" si="0">F7+F13+F18+F20+F26</f>
        <v>88873.497222222213</v>
      </c>
      <c r="G6" s="31">
        <f t="shared" si="0"/>
        <v>83562.087</v>
      </c>
      <c r="H6" s="31">
        <f t="shared" si="0"/>
        <v>14514.427999999998</v>
      </c>
      <c r="I6" s="31">
        <f t="shared" si="0"/>
        <v>122929.53199999999</v>
      </c>
      <c r="J6" s="31">
        <f t="shared" si="0"/>
        <v>7843.6750000000002</v>
      </c>
      <c r="K6" s="31">
        <f t="shared" si="0"/>
        <v>0</v>
      </c>
      <c r="L6" s="31">
        <f t="shared" si="0"/>
        <v>0</v>
      </c>
      <c r="M6" s="32">
        <f>D6+E6+K6+L6</f>
        <v>314938.84583333333</v>
      </c>
      <c r="N6" s="32">
        <f>N7+N13+N17+N18+N26</f>
        <v>157703.08500000002</v>
      </c>
      <c r="O6" s="32">
        <f t="shared" ref="N6:T6" si="1">O7+O13+O17+O18+O26+O20</f>
        <v>42192</v>
      </c>
      <c r="P6" s="32">
        <f t="shared" si="1"/>
        <v>22346</v>
      </c>
      <c r="Q6" s="32">
        <f t="shared" si="1"/>
        <v>22346</v>
      </c>
      <c r="R6" s="32">
        <f t="shared" si="1"/>
        <v>64538</v>
      </c>
      <c r="S6" s="32">
        <f t="shared" si="1"/>
        <v>64538</v>
      </c>
      <c r="T6" s="32">
        <f t="shared" si="1"/>
        <v>27664.483</v>
      </c>
      <c r="U6" s="79">
        <f>U7+U13+U17+U18+U20</f>
        <v>185367.568</v>
      </c>
      <c r="V6" s="79">
        <f>M6-U6</f>
        <v>129571.27783333333</v>
      </c>
    </row>
    <row r="7" spans="1:22" ht="31.5">
      <c r="A7" s="72">
        <v>1</v>
      </c>
      <c r="B7" s="5" t="s">
        <v>5</v>
      </c>
      <c r="C7" s="73" t="s">
        <v>4</v>
      </c>
      <c r="D7" s="31">
        <f>SUM(D8:D12)</f>
        <v>3453.68</v>
      </c>
      <c r="E7" s="31">
        <f>SUM(E8:E12)</f>
        <v>1982.9158333333335</v>
      </c>
      <c r="F7" s="31">
        <f t="shared" ref="F7:L7" si="2">SUM(F8:F12)</f>
        <v>2198.6902777777777</v>
      </c>
      <c r="G7" s="31">
        <f t="shared" si="2"/>
        <v>1367.133</v>
      </c>
      <c r="H7" s="31">
        <f t="shared" si="2"/>
        <v>876.18499999999995</v>
      </c>
      <c r="I7" s="31">
        <f t="shared" si="2"/>
        <v>3667.393</v>
      </c>
      <c r="J7" s="31">
        <f t="shared" si="2"/>
        <v>0</v>
      </c>
      <c r="K7" s="31">
        <f t="shared" si="2"/>
        <v>0</v>
      </c>
      <c r="L7" s="31">
        <f t="shared" si="2"/>
        <v>0</v>
      </c>
      <c r="M7" s="32">
        <f>D7+E7+K7+L7</f>
        <v>5436.5958333333328</v>
      </c>
      <c r="N7" s="32">
        <f>N8+N9+N11</f>
        <v>3667.393</v>
      </c>
      <c r="O7" s="32">
        <f t="shared" ref="O7:T7" si="3">O8+O9+O11</f>
        <v>0</v>
      </c>
      <c r="P7" s="32">
        <f t="shared" si="3"/>
        <v>0</v>
      </c>
      <c r="Q7" s="32">
        <f t="shared" si="3"/>
        <v>0</v>
      </c>
      <c r="R7" s="32">
        <f t="shared" si="3"/>
        <v>0</v>
      </c>
      <c r="S7" s="32">
        <f t="shared" si="3"/>
        <v>0</v>
      </c>
      <c r="T7" s="32">
        <f>T8+T9+T11+T12</f>
        <v>611.625</v>
      </c>
      <c r="U7" s="79">
        <f>N7+T7</f>
        <v>4279.018</v>
      </c>
      <c r="V7" s="79">
        <f t="shared" ref="V7:V75" si="4">M7-U7</f>
        <v>1157.5778333333328</v>
      </c>
    </row>
    <row r="8" spans="1:22">
      <c r="A8" s="2" t="s">
        <v>6</v>
      </c>
      <c r="B8" s="3" t="s">
        <v>109</v>
      </c>
      <c r="C8" s="4" t="s">
        <v>4</v>
      </c>
      <c r="D8" s="33"/>
      <c r="E8" s="85">
        <f>866.974/12*5</f>
        <v>361.23916666666668</v>
      </c>
      <c r="F8" s="34"/>
      <c r="G8" s="34"/>
      <c r="H8" s="34"/>
      <c r="I8" s="34">
        <v>1424.075</v>
      </c>
      <c r="J8" s="34"/>
      <c r="K8" s="34"/>
      <c r="L8" s="34"/>
      <c r="M8" s="32">
        <f t="shared" ref="M8:M76" si="5">D8+E8+K8+L8</f>
        <v>361.23916666666668</v>
      </c>
      <c r="N8" s="86">
        <f>G8+H8+1424.075+J8</f>
        <v>1424.075</v>
      </c>
      <c r="T8" s="76"/>
      <c r="U8" s="119">
        <f t="shared" ref="U8:U76" si="6">N8+T8</f>
        <v>1424.075</v>
      </c>
      <c r="V8" s="79">
        <f t="shared" si="4"/>
        <v>-1062.8358333333333</v>
      </c>
    </row>
    <row r="9" spans="1:22">
      <c r="A9" s="2" t="s">
        <v>8</v>
      </c>
      <c r="B9" s="3" t="s">
        <v>9</v>
      </c>
      <c r="C9" s="4" t="s">
        <v>4</v>
      </c>
      <c r="D9" s="83">
        <v>2507.17</v>
      </c>
      <c r="E9" s="85">
        <f>2877.934/12*5</f>
        <v>1199.1391666666668</v>
      </c>
      <c r="F9" s="34">
        <f>SUM(D9/12*7)</f>
        <v>1462.5158333333334</v>
      </c>
      <c r="G9" s="34">
        <v>1117.133</v>
      </c>
      <c r="H9" s="34">
        <v>365.43299999999999</v>
      </c>
      <c r="I9" s="34">
        <v>1482.566</v>
      </c>
      <c r="J9" s="34"/>
      <c r="K9" s="34"/>
      <c r="L9" s="34"/>
      <c r="M9" s="32">
        <f t="shared" si="5"/>
        <v>3706.3091666666669</v>
      </c>
      <c r="N9" s="86">
        <f>G9+H9+J9</f>
        <v>1482.566</v>
      </c>
      <c r="T9" s="76">
        <v>386.4</v>
      </c>
      <c r="U9" s="119">
        <f t="shared" si="6"/>
        <v>1868.9659999999999</v>
      </c>
      <c r="V9" s="79">
        <f t="shared" si="4"/>
        <v>1837.343166666667</v>
      </c>
    </row>
    <row r="10" spans="1:22">
      <c r="A10" s="2" t="s">
        <v>10</v>
      </c>
      <c r="B10" s="3" t="s">
        <v>11</v>
      </c>
      <c r="C10" s="4" t="s">
        <v>4</v>
      </c>
      <c r="D10" s="23"/>
      <c r="E10" s="85"/>
      <c r="F10" s="34">
        <f>SUM(D10/9*7)</f>
        <v>0</v>
      </c>
      <c r="G10" s="34"/>
      <c r="H10" s="34"/>
      <c r="I10" s="34"/>
      <c r="J10" s="34"/>
      <c r="K10" s="34"/>
      <c r="L10" s="34"/>
      <c r="M10" s="32">
        <f t="shared" si="5"/>
        <v>0</v>
      </c>
      <c r="N10" s="86">
        <f>G10+H10+J10</f>
        <v>0</v>
      </c>
      <c r="T10" s="76"/>
      <c r="U10" s="119">
        <f t="shared" si="6"/>
        <v>0</v>
      </c>
      <c r="V10" s="79">
        <f t="shared" si="4"/>
        <v>0</v>
      </c>
    </row>
    <row r="11" spans="1:22">
      <c r="A11" s="2" t="s">
        <v>12</v>
      </c>
      <c r="B11" s="3" t="s">
        <v>13</v>
      </c>
      <c r="C11" s="4" t="s">
        <v>4</v>
      </c>
      <c r="D11" s="84">
        <v>792.58</v>
      </c>
      <c r="E11" s="85">
        <f>1014.09/12*5</f>
        <v>422.53750000000002</v>
      </c>
      <c r="F11" s="34">
        <f>SUM(D11/9*7)</f>
        <v>616.45111111111112</v>
      </c>
      <c r="G11" s="34">
        <v>250</v>
      </c>
      <c r="H11" s="34">
        <v>510.75200000000001</v>
      </c>
      <c r="I11" s="34">
        <v>760.75199999999995</v>
      </c>
      <c r="J11" s="34"/>
      <c r="K11" s="34"/>
      <c r="L11" s="34"/>
      <c r="M11" s="32">
        <f t="shared" si="5"/>
        <v>1215.1175000000001</v>
      </c>
      <c r="N11" s="86">
        <f>G11+H11+J11</f>
        <v>760.75199999999995</v>
      </c>
      <c r="T11" s="76"/>
      <c r="U11" s="119">
        <f t="shared" si="6"/>
        <v>760.75199999999995</v>
      </c>
      <c r="V11" s="79">
        <f t="shared" si="4"/>
        <v>454.36550000000011</v>
      </c>
    </row>
    <row r="12" spans="1:22">
      <c r="A12" s="2" t="s">
        <v>14</v>
      </c>
      <c r="B12" s="3" t="s">
        <v>117</v>
      </c>
      <c r="C12" s="4" t="s">
        <v>4</v>
      </c>
      <c r="D12" s="84">
        <v>153.93</v>
      </c>
      <c r="E12" s="86"/>
      <c r="F12" s="34">
        <f>SUM(D12/9*7)</f>
        <v>119.72333333333334</v>
      </c>
      <c r="G12" s="34"/>
      <c r="H12" s="34"/>
      <c r="I12" s="34"/>
      <c r="J12" s="34"/>
      <c r="K12" s="34"/>
      <c r="L12" s="34"/>
      <c r="M12" s="32">
        <f t="shared" si="5"/>
        <v>153.93</v>
      </c>
      <c r="N12" s="86"/>
      <c r="T12" s="76">
        <v>225.22499999999999</v>
      </c>
      <c r="U12" s="119">
        <f t="shared" si="6"/>
        <v>225.22499999999999</v>
      </c>
      <c r="V12" s="79">
        <f t="shared" si="4"/>
        <v>-71.294999999999987</v>
      </c>
    </row>
    <row r="13" spans="1:22" ht="37.5" customHeight="1">
      <c r="A13" s="72" t="s">
        <v>15</v>
      </c>
      <c r="B13" s="5" t="s">
        <v>16</v>
      </c>
      <c r="C13" s="73" t="s">
        <v>4</v>
      </c>
      <c r="D13" s="31">
        <f>SUM(D14:D16)</f>
        <v>87784.569999999992</v>
      </c>
      <c r="E13" s="87">
        <f>SUM(E14:E16)</f>
        <v>33984.691249999996</v>
      </c>
      <c r="F13" s="32">
        <f>SUM(F14:F16)</f>
        <v>51207.665833333325</v>
      </c>
      <c r="G13" s="32">
        <f>SUM(G14:G16)</f>
        <v>80497.850000000006</v>
      </c>
      <c r="H13" s="32">
        <f>SUM(H14:H16)</f>
        <v>13638.242999999999</v>
      </c>
      <c r="I13" s="32">
        <f>I14+I15+I16</f>
        <v>114269.42600000001</v>
      </c>
      <c r="J13" s="32">
        <f>J14+J15+J16</f>
        <v>7843.6750000000002</v>
      </c>
      <c r="K13" s="32"/>
      <c r="L13" s="32"/>
      <c r="M13" s="32">
        <f t="shared" si="5"/>
        <v>121769.26124999998</v>
      </c>
      <c r="N13" s="87">
        <f>N14+N15+N16</f>
        <v>122113.10100000001</v>
      </c>
      <c r="O13" s="32">
        <f t="shared" ref="O13:S13" si="7">O14+O15+O16</f>
        <v>0</v>
      </c>
      <c r="P13" s="32">
        <f t="shared" si="7"/>
        <v>0</v>
      </c>
      <c r="Q13" s="32">
        <f t="shared" si="7"/>
        <v>0</v>
      </c>
      <c r="R13" s="32">
        <f t="shared" si="7"/>
        <v>0</v>
      </c>
      <c r="S13" s="32">
        <f t="shared" si="7"/>
        <v>0</v>
      </c>
      <c r="T13" s="32">
        <f>T14+T15+T16</f>
        <v>8895.3799999999992</v>
      </c>
      <c r="U13" s="79">
        <f>U14+U15+U16</f>
        <v>131008.481</v>
      </c>
      <c r="V13" s="79">
        <f t="shared" si="4"/>
        <v>-9239.2197500000184</v>
      </c>
    </row>
    <row r="14" spans="1:22">
      <c r="A14" s="2" t="s">
        <v>17</v>
      </c>
      <c r="B14" s="3" t="s">
        <v>18</v>
      </c>
      <c r="C14" s="4" t="s">
        <v>4</v>
      </c>
      <c r="D14" s="36">
        <v>78801.23</v>
      </c>
      <c r="E14" s="26">
        <f>74275.95/12*5</f>
        <v>30948.312499999996</v>
      </c>
      <c r="F14" s="25">
        <f>SUM(D14/12*7)</f>
        <v>45967.384166666663</v>
      </c>
      <c r="G14" s="25">
        <v>73207</v>
      </c>
      <c r="H14" s="25">
        <v>12289.873</v>
      </c>
      <c r="I14" s="25">
        <v>103786.459</v>
      </c>
      <c r="J14" s="25">
        <v>7094.2809999999999</v>
      </c>
      <c r="K14" s="76"/>
      <c r="L14" s="76"/>
      <c r="M14" s="32">
        <f t="shared" si="5"/>
        <v>109749.5425</v>
      </c>
      <c r="N14" s="26">
        <v>110880.74</v>
      </c>
      <c r="T14" s="76">
        <f>8083000/1000</f>
        <v>8083</v>
      </c>
      <c r="U14" s="119">
        <f>N14+T14</f>
        <v>118963.74</v>
      </c>
      <c r="V14" s="79">
        <f t="shared" si="4"/>
        <v>-9214.1975000000093</v>
      </c>
    </row>
    <row r="15" spans="1:22">
      <c r="A15" s="2" t="s">
        <v>19</v>
      </c>
      <c r="B15" s="3" t="s">
        <v>20</v>
      </c>
      <c r="C15" s="4" t="s">
        <v>4</v>
      </c>
      <c r="D15" s="36">
        <v>7801.32</v>
      </c>
      <c r="E15" s="26">
        <f>7287.309/12*5</f>
        <v>3036.3787499999999</v>
      </c>
      <c r="F15" s="25">
        <f>SUM(D15/12*7)</f>
        <v>4550.7700000000004</v>
      </c>
      <c r="G15" s="25">
        <v>6250.5150000000003</v>
      </c>
      <c r="H15" s="25">
        <v>1166.3699999999999</v>
      </c>
      <c r="I15" s="25">
        <v>8996.4740000000002</v>
      </c>
      <c r="J15" s="25">
        <f>N15-I15</f>
        <v>647.94700000000012</v>
      </c>
      <c r="K15" s="76"/>
      <c r="L15" s="76"/>
      <c r="M15" s="32">
        <f t="shared" si="5"/>
        <v>10837.69875</v>
      </c>
      <c r="N15" s="26">
        <v>9644.4210000000003</v>
      </c>
      <c r="T15" s="76">
        <v>691.13</v>
      </c>
      <c r="U15" s="119">
        <f>N15+T15</f>
        <v>10335.550999999999</v>
      </c>
      <c r="V15" s="79">
        <f t="shared" si="4"/>
        <v>502.14775000000009</v>
      </c>
    </row>
    <row r="16" spans="1:22" ht="31.5">
      <c r="A16" s="2" t="s">
        <v>21</v>
      </c>
      <c r="B16" s="3" t="s">
        <v>22</v>
      </c>
      <c r="C16" s="4" t="s">
        <v>4</v>
      </c>
      <c r="D16" s="36">
        <v>1182.02</v>
      </c>
      <c r="E16" s="26"/>
      <c r="F16" s="25">
        <f>SUM(D16/12*7)</f>
        <v>689.51166666666666</v>
      </c>
      <c r="G16" s="25">
        <v>1040.335</v>
      </c>
      <c r="H16" s="25">
        <v>182</v>
      </c>
      <c r="I16" s="25">
        <v>1486.4929999999999</v>
      </c>
      <c r="J16" s="25">
        <v>101.447</v>
      </c>
      <c r="K16" s="25"/>
      <c r="L16" s="25"/>
      <c r="M16" s="32">
        <f t="shared" si="5"/>
        <v>1182.02</v>
      </c>
      <c r="N16" s="86">
        <f>I16+J16</f>
        <v>1587.94</v>
      </c>
      <c r="O16" s="116"/>
      <c r="P16" s="116"/>
      <c r="Q16" s="116"/>
      <c r="R16" s="116"/>
      <c r="S16" s="116"/>
      <c r="T16" s="80">
        <v>121.25</v>
      </c>
      <c r="U16" s="119">
        <f t="shared" si="6"/>
        <v>1709.19</v>
      </c>
      <c r="V16" s="79">
        <f t="shared" si="4"/>
        <v>-527.17000000000007</v>
      </c>
    </row>
    <row r="17" spans="1:22" s="6" customFormat="1">
      <c r="A17" s="72" t="s">
        <v>23</v>
      </c>
      <c r="B17" s="5" t="s">
        <v>24</v>
      </c>
      <c r="C17" s="73" t="s">
        <v>4</v>
      </c>
      <c r="D17" s="37">
        <v>124736.5</v>
      </c>
      <c r="E17" s="29"/>
      <c r="F17" s="25">
        <f>SUM(D17/12*7)</f>
        <v>72762.958333333343</v>
      </c>
      <c r="G17" s="25">
        <v>2500</v>
      </c>
      <c r="H17" s="25">
        <v>19846</v>
      </c>
      <c r="I17" s="22">
        <v>22346</v>
      </c>
      <c r="J17" s="25"/>
      <c r="K17" s="25"/>
      <c r="L17" s="25"/>
      <c r="M17" s="32">
        <f t="shared" si="5"/>
        <v>124736.5</v>
      </c>
      <c r="N17" s="29">
        <f>G17+H17</f>
        <v>22346</v>
      </c>
      <c r="O17" s="22">
        <f>H17+I17</f>
        <v>42192</v>
      </c>
      <c r="P17" s="22">
        <f>I17+J17</f>
        <v>22346</v>
      </c>
      <c r="Q17" s="22">
        <f>J17+N17</f>
        <v>22346</v>
      </c>
      <c r="R17" s="22">
        <f t="shared" ref="R17:S17" si="8">N17+O17</f>
        <v>64538</v>
      </c>
      <c r="S17" s="22">
        <f t="shared" si="8"/>
        <v>64538</v>
      </c>
      <c r="T17" s="22">
        <v>2076</v>
      </c>
      <c r="U17" s="79">
        <f t="shared" si="6"/>
        <v>24422</v>
      </c>
      <c r="V17" s="79">
        <f t="shared" si="4"/>
        <v>100314.5</v>
      </c>
    </row>
    <row r="18" spans="1:22" ht="31.5">
      <c r="A18" s="72" t="s">
        <v>25</v>
      </c>
      <c r="B18" s="5" t="s">
        <v>26</v>
      </c>
      <c r="C18" s="73" t="s">
        <v>4</v>
      </c>
      <c r="D18" s="37">
        <f>SUM(D19)</f>
        <v>53358.3</v>
      </c>
      <c r="E18" s="74">
        <f>SUM(E19)</f>
        <v>2772.1750000000002</v>
      </c>
      <c r="F18" s="71">
        <f>SUM(F19)</f>
        <v>31125.675000000003</v>
      </c>
      <c r="G18" s="71">
        <f>SUM(G19)</f>
        <v>1058.45</v>
      </c>
      <c r="H18" s="71"/>
      <c r="I18" s="32">
        <f>I19</f>
        <v>4354.0590000000002</v>
      </c>
      <c r="J18" s="71"/>
      <c r="K18" s="71"/>
      <c r="L18" s="71"/>
      <c r="M18" s="32">
        <f t="shared" si="5"/>
        <v>56130.475000000006</v>
      </c>
      <c r="N18" s="87">
        <f>N19</f>
        <v>8873.4580000000005</v>
      </c>
      <c r="O18" s="32">
        <f t="shared" ref="O18:T18" si="9">O19</f>
        <v>0</v>
      </c>
      <c r="P18" s="32">
        <f t="shared" si="9"/>
        <v>0</v>
      </c>
      <c r="Q18" s="32">
        <f t="shared" si="9"/>
        <v>0</v>
      </c>
      <c r="R18" s="32">
        <f t="shared" si="9"/>
        <v>0</v>
      </c>
      <c r="S18" s="32">
        <f t="shared" si="9"/>
        <v>0</v>
      </c>
      <c r="T18" s="32">
        <f t="shared" si="9"/>
        <v>16081.477999999999</v>
      </c>
      <c r="U18" s="79">
        <f t="shared" si="6"/>
        <v>24954.936000000002</v>
      </c>
      <c r="V18" s="79">
        <f t="shared" si="4"/>
        <v>31175.539000000004</v>
      </c>
    </row>
    <row r="19" spans="1:22" ht="47.25">
      <c r="A19" s="2" t="s">
        <v>27</v>
      </c>
      <c r="B19" s="3" t="s">
        <v>28</v>
      </c>
      <c r="C19" s="4" t="s">
        <v>4</v>
      </c>
      <c r="D19" s="36">
        <v>53358.3</v>
      </c>
      <c r="E19" s="86">
        <f>6653.22/12*5</f>
        <v>2772.1750000000002</v>
      </c>
      <c r="F19" s="34">
        <f>SUM(D19/12*7)</f>
        <v>31125.675000000003</v>
      </c>
      <c r="G19" s="34">
        <v>1058.45</v>
      </c>
      <c r="H19" s="34">
        <v>13941.55</v>
      </c>
      <c r="I19" s="34">
        <v>4354.0590000000002</v>
      </c>
      <c r="J19" s="34">
        <v>4519.3990000000003</v>
      </c>
      <c r="K19" s="34"/>
      <c r="L19" s="34"/>
      <c r="M19" s="32">
        <f t="shared" si="5"/>
        <v>56130.475000000006</v>
      </c>
      <c r="N19" s="86">
        <f>I19+J19</f>
        <v>8873.4580000000005</v>
      </c>
      <c r="P19" s="35"/>
      <c r="T19" s="80">
        <v>16081.477999999999</v>
      </c>
      <c r="U19" s="119">
        <f t="shared" si="6"/>
        <v>24954.936000000002</v>
      </c>
      <c r="V19" s="79">
        <f t="shared" si="4"/>
        <v>31175.539000000004</v>
      </c>
    </row>
    <row r="20" spans="1:22" ht="31.5">
      <c r="A20" s="72" t="s">
        <v>29</v>
      </c>
      <c r="B20" s="5" t="s">
        <v>30</v>
      </c>
      <c r="C20" s="73" t="s">
        <v>4</v>
      </c>
      <c r="D20" s="31">
        <f>SUM(D21:D25)</f>
        <v>5520.87</v>
      </c>
      <c r="E20" s="87">
        <f>SUM(E21:E24)</f>
        <v>766.47249999999997</v>
      </c>
      <c r="F20" s="32">
        <f>SUM(F21:F24)</f>
        <v>4011.1050000000005</v>
      </c>
      <c r="G20" s="32">
        <f>SUM(G21:G24)</f>
        <v>0</v>
      </c>
      <c r="H20" s="32"/>
      <c r="I20" s="32">
        <f>I21+I22+I23+I24</f>
        <v>0</v>
      </c>
      <c r="J20" s="32"/>
      <c r="K20" s="32"/>
      <c r="L20" s="32"/>
      <c r="M20" s="32">
        <f t="shared" si="5"/>
        <v>6287.3424999999997</v>
      </c>
      <c r="N20" s="87">
        <f>N21+N22+N23+N24+N26</f>
        <v>703.13300000000004</v>
      </c>
      <c r="O20" s="32">
        <f t="shared" ref="N20:T20" si="10">O21+O22+O23+O24</f>
        <v>0</v>
      </c>
      <c r="P20" s="32">
        <f t="shared" si="10"/>
        <v>0</v>
      </c>
      <c r="Q20" s="32">
        <f t="shared" si="10"/>
        <v>0</v>
      </c>
      <c r="R20" s="32">
        <f t="shared" si="10"/>
        <v>0</v>
      </c>
      <c r="S20" s="32">
        <f t="shared" si="10"/>
        <v>0</v>
      </c>
      <c r="T20" s="32">
        <f t="shared" si="10"/>
        <v>0</v>
      </c>
      <c r="U20" s="79">
        <f t="shared" si="6"/>
        <v>703.13300000000004</v>
      </c>
      <c r="V20" s="79">
        <f t="shared" si="4"/>
        <v>5584.2094999999999</v>
      </c>
    </row>
    <row r="21" spans="1:22" ht="63">
      <c r="A21" s="2" t="s">
        <v>31</v>
      </c>
      <c r="B21" s="3" t="s">
        <v>32</v>
      </c>
      <c r="C21" s="4" t="s">
        <v>4</v>
      </c>
      <c r="D21" s="37"/>
      <c r="E21" s="26"/>
      <c r="F21" s="25">
        <f>SUM(D21/9*7)</f>
        <v>0</v>
      </c>
      <c r="G21" s="25"/>
      <c r="H21" s="25"/>
      <c r="I21" s="22"/>
      <c r="J21" s="25"/>
      <c r="K21" s="25"/>
      <c r="L21" s="25"/>
      <c r="M21" s="32">
        <f t="shared" si="5"/>
        <v>0</v>
      </c>
      <c r="N21" s="29"/>
      <c r="T21" s="76"/>
      <c r="U21" s="79">
        <f t="shared" si="6"/>
        <v>0</v>
      </c>
      <c r="V21" s="79">
        <f t="shared" si="4"/>
        <v>0</v>
      </c>
    </row>
    <row r="22" spans="1:22" ht="63">
      <c r="A22" s="2" t="s">
        <v>33</v>
      </c>
      <c r="B22" s="3" t="s">
        <v>116</v>
      </c>
      <c r="C22" s="4" t="s">
        <v>4</v>
      </c>
      <c r="D22" s="36">
        <v>4696.38</v>
      </c>
      <c r="E22" s="86">
        <f>1725.483/12*5</f>
        <v>718.95124999999996</v>
      </c>
      <c r="F22" s="34">
        <f>SUM(D22/12*7)</f>
        <v>2739.5550000000003</v>
      </c>
      <c r="G22" s="34"/>
      <c r="H22" s="34"/>
      <c r="I22" s="32"/>
      <c r="J22" s="34"/>
      <c r="K22" s="34"/>
      <c r="L22" s="34"/>
      <c r="M22" s="32">
        <f t="shared" si="5"/>
        <v>5415.3312500000002</v>
      </c>
      <c r="N22" s="87"/>
      <c r="T22" s="76"/>
      <c r="U22" s="79">
        <f t="shared" si="6"/>
        <v>0</v>
      </c>
      <c r="V22" s="79">
        <f t="shared" si="4"/>
        <v>5415.3312500000002</v>
      </c>
    </row>
    <row r="23" spans="1:22" ht="47.25">
      <c r="A23" s="2" t="s">
        <v>34</v>
      </c>
      <c r="B23" s="3" t="s">
        <v>35</v>
      </c>
      <c r="C23" s="4" t="s">
        <v>4</v>
      </c>
      <c r="D23" s="36"/>
      <c r="E23" s="26"/>
      <c r="F23" s="25">
        <f>SUM(D23/9*7)</f>
        <v>0</v>
      </c>
      <c r="G23" s="25"/>
      <c r="H23" s="25"/>
      <c r="I23" s="22"/>
      <c r="J23" s="25"/>
      <c r="K23" s="25"/>
      <c r="L23" s="25"/>
      <c r="M23" s="32">
        <f t="shared" si="5"/>
        <v>0</v>
      </c>
      <c r="N23" s="29"/>
      <c r="T23" s="76"/>
      <c r="U23" s="79">
        <f t="shared" si="6"/>
        <v>0</v>
      </c>
      <c r="V23" s="79">
        <f t="shared" si="4"/>
        <v>0</v>
      </c>
    </row>
    <row r="24" spans="1:22" ht="31.5">
      <c r="A24" s="2" t="s">
        <v>36</v>
      </c>
      <c r="B24" s="3" t="s">
        <v>37</v>
      </c>
      <c r="C24" s="4" t="s">
        <v>4</v>
      </c>
      <c r="D24" s="36">
        <v>741.74</v>
      </c>
      <c r="E24" s="26">
        <f>114.051/12*5</f>
        <v>47.521250000000002</v>
      </c>
      <c r="F24" s="25">
        <v>1271.55</v>
      </c>
      <c r="G24" s="25"/>
      <c r="H24" s="25"/>
      <c r="I24" s="22"/>
      <c r="J24" s="25"/>
      <c r="K24" s="25"/>
      <c r="L24" s="25"/>
      <c r="M24" s="32">
        <f t="shared" si="5"/>
        <v>789.26125000000002</v>
      </c>
      <c r="N24" s="29"/>
      <c r="T24" s="76"/>
      <c r="U24" s="79">
        <f t="shared" si="6"/>
        <v>0</v>
      </c>
      <c r="V24" s="79">
        <f t="shared" si="4"/>
        <v>789.26125000000002</v>
      </c>
    </row>
    <row r="25" spans="1:22">
      <c r="A25" s="2" t="s">
        <v>139</v>
      </c>
      <c r="B25" s="3" t="s">
        <v>68</v>
      </c>
      <c r="C25" s="4" t="s">
        <v>4</v>
      </c>
      <c r="D25" s="36">
        <v>82.75</v>
      </c>
      <c r="E25" s="26"/>
      <c r="F25" s="25"/>
      <c r="G25" s="25"/>
      <c r="H25" s="25"/>
      <c r="I25" s="22"/>
      <c r="J25" s="25"/>
      <c r="K25" s="25"/>
      <c r="L25" s="25"/>
      <c r="M25" s="32">
        <f t="shared" si="5"/>
        <v>82.75</v>
      </c>
      <c r="N25" s="29"/>
      <c r="T25" s="76"/>
      <c r="U25" s="79"/>
      <c r="V25" s="79">
        <f t="shared" si="4"/>
        <v>82.75</v>
      </c>
    </row>
    <row r="26" spans="1:22" ht="31.5">
      <c r="A26" s="72" t="s">
        <v>38</v>
      </c>
      <c r="B26" s="5" t="s">
        <v>39</v>
      </c>
      <c r="C26" s="73" t="s">
        <v>4</v>
      </c>
      <c r="D26" s="31">
        <f>SUM(D27:D31)</f>
        <v>424.75</v>
      </c>
      <c r="E26" s="87">
        <f>SUM(E27:E31)</f>
        <v>153.92124999999999</v>
      </c>
      <c r="F26" s="32">
        <f>SUM(F27:F31)</f>
        <v>330.36111111111109</v>
      </c>
      <c r="G26" s="32">
        <f>SUM(G27:G31)</f>
        <v>638.654</v>
      </c>
      <c r="H26" s="32"/>
      <c r="I26" s="32">
        <f>I27+I28+I29+I30+I31</f>
        <v>638.654</v>
      </c>
      <c r="J26" s="32"/>
      <c r="K26" s="32"/>
      <c r="L26" s="32"/>
      <c r="M26" s="32">
        <f t="shared" si="5"/>
        <v>578.67124999999999</v>
      </c>
      <c r="N26" s="87">
        <f>N27+N28+N29+N30+N31</f>
        <v>703.13300000000004</v>
      </c>
      <c r="O26" s="32">
        <f t="shared" ref="O26:T26" si="11">O27+O28+O29+O30+O31</f>
        <v>0</v>
      </c>
      <c r="P26" s="32">
        <f t="shared" si="11"/>
        <v>0</v>
      </c>
      <c r="Q26" s="32">
        <f t="shared" si="11"/>
        <v>0</v>
      </c>
      <c r="R26" s="32">
        <f t="shared" si="11"/>
        <v>0</v>
      </c>
      <c r="S26" s="32">
        <f t="shared" si="11"/>
        <v>0</v>
      </c>
      <c r="T26" s="32">
        <f t="shared" si="11"/>
        <v>0</v>
      </c>
      <c r="U26" s="79">
        <f t="shared" si="6"/>
        <v>703.13300000000004</v>
      </c>
      <c r="V26" s="79">
        <f t="shared" si="4"/>
        <v>-124.46175000000005</v>
      </c>
    </row>
    <row r="27" spans="1:22">
      <c r="A27" s="2" t="s">
        <v>40</v>
      </c>
      <c r="B27" s="3" t="s">
        <v>41</v>
      </c>
      <c r="C27" s="4" t="s">
        <v>4</v>
      </c>
      <c r="D27" s="37"/>
      <c r="E27" s="26"/>
      <c r="F27" s="25">
        <f>SUM(D27/9*7)</f>
        <v>0</v>
      </c>
      <c r="G27" s="25"/>
      <c r="H27" s="25"/>
      <c r="I27" s="22"/>
      <c r="J27" s="25"/>
      <c r="K27" s="25"/>
      <c r="L27" s="25"/>
      <c r="M27" s="32">
        <f t="shared" si="5"/>
        <v>0</v>
      </c>
      <c r="N27" s="29"/>
      <c r="T27" s="76"/>
      <c r="U27" s="79">
        <f t="shared" si="6"/>
        <v>0</v>
      </c>
      <c r="V27" s="79">
        <f t="shared" si="4"/>
        <v>0</v>
      </c>
    </row>
    <row r="28" spans="1:22">
      <c r="A28" s="2" t="s">
        <v>42</v>
      </c>
      <c r="B28" s="3" t="s">
        <v>43</v>
      </c>
      <c r="C28" s="4" t="s">
        <v>4</v>
      </c>
      <c r="D28" s="23"/>
      <c r="E28" s="26"/>
      <c r="F28" s="25">
        <f>SUM(D28/9*7)</f>
        <v>0</v>
      </c>
      <c r="G28" s="25"/>
      <c r="H28" s="25"/>
      <c r="I28" s="22"/>
      <c r="J28" s="25"/>
      <c r="K28" s="25"/>
      <c r="L28" s="25"/>
      <c r="M28" s="32">
        <f t="shared" si="5"/>
        <v>0</v>
      </c>
      <c r="N28" s="29"/>
      <c r="T28" s="76"/>
      <c r="U28" s="79">
        <f t="shared" si="6"/>
        <v>0</v>
      </c>
      <c r="V28" s="79">
        <f t="shared" si="4"/>
        <v>0</v>
      </c>
    </row>
    <row r="29" spans="1:22">
      <c r="A29" s="2" t="s">
        <v>44</v>
      </c>
      <c r="B29" s="3" t="s">
        <v>45</v>
      </c>
      <c r="C29" s="4" t="s">
        <v>4</v>
      </c>
      <c r="D29" s="36"/>
      <c r="E29" s="26"/>
      <c r="F29" s="25">
        <f>SUM(D29/9*7)</f>
        <v>0</v>
      </c>
      <c r="G29" s="25"/>
      <c r="H29" s="25"/>
      <c r="I29" s="22"/>
      <c r="J29" s="25"/>
      <c r="K29" s="25"/>
      <c r="L29" s="25"/>
      <c r="M29" s="32">
        <f t="shared" si="5"/>
        <v>0</v>
      </c>
      <c r="N29" s="29"/>
      <c r="T29" s="76"/>
      <c r="U29" s="79">
        <f t="shared" si="6"/>
        <v>0</v>
      </c>
      <c r="V29" s="79">
        <f t="shared" si="4"/>
        <v>0</v>
      </c>
    </row>
    <row r="30" spans="1:22">
      <c r="A30" s="2" t="s">
        <v>46</v>
      </c>
      <c r="B30" s="3" t="s">
        <v>108</v>
      </c>
      <c r="C30" s="4" t="s">
        <v>4</v>
      </c>
      <c r="D30" s="36"/>
      <c r="E30" s="26"/>
      <c r="F30" s="25">
        <f>SUM(D30/9*7)</f>
        <v>0</v>
      </c>
      <c r="G30" s="25"/>
      <c r="H30" s="25"/>
      <c r="I30" s="22"/>
      <c r="J30" s="25"/>
      <c r="K30" s="25"/>
      <c r="L30" s="25"/>
      <c r="M30" s="32">
        <f t="shared" si="5"/>
        <v>0</v>
      </c>
      <c r="N30" s="29"/>
      <c r="T30" s="76"/>
      <c r="U30" s="79">
        <f t="shared" si="6"/>
        <v>0</v>
      </c>
      <c r="V30" s="79">
        <f t="shared" si="4"/>
        <v>0</v>
      </c>
    </row>
    <row r="31" spans="1:22">
      <c r="A31" s="2" t="s">
        <v>47</v>
      </c>
      <c r="B31" s="3" t="s">
        <v>63</v>
      </c>
      <c r="C31" s="4" t="s">
        <v>4</v>
      </c>
      <c r="D31" s="36">
        <v>424.75</v>
      </c>
      <c r="E31" s="26">
        <f>369.411/12*5</f>
        <v>153.92124999999999</v>
      </c>
      <c r="F31" s="25">
        <f>SUM(D31/9*7)</f>
        <v>330.36111111111109</v>
      </c>
      <c r="G31" s="25">
        <v>638.654</v>
      </c>
      <c r="H31" s="25"/>
      <c r="I31" s="25">
        <v>638.654</v>
      </c>
      <c r="J31" s="25">
        <v>64.478999999999999</v>
      </c>
      <c r="K31" s="25"/>
      <c r="L31" s="25"/>
      <c r="M31" s="32">
        <f t="shared" si="5"/>
        <v>578.67124999999999</v>
      </c>
      <c r="N31" s="26">
        <f>I31+J31</f>
        <v>703.13300000000004</v>
      </c>
      <c r="T31" s="76"/>
      <c r="U31" s="79">
        <f t="shared" si="6"/>
        <v>703.13300000000004</v>
      </c>
      <c r="V31" s="79">
        <f t="shared" si="4"/>
        <v>-124.46175000000005</v>
      </c>
    </row>
    <row r="32" spans="1:22" s="6" customFormat="1" ht="31.5">
      <c r="A32" s="72" t="s">
        <v>48</v>
      </c>
      <c r="B32" s="5" t="s">
        <v>49</v>
      </c>
      <c r="C32" s="73" t="s">
        <v>4</v>
      </c>
      <c r="D32" s="31">
        <f>D33</f>
        <v>54276.998333333315</v>
      </c>
      <c r="E32" s="87">
        <f t="shared" ref="E32:J32" si="12">SUM(E33+E70)</f>
        <v>15269.068333333333</v>
      </c>
      <c r="F32" s="32">
        <f t="shared" si="12"/>
        <v>37289.712893518525</v>
      </c>
      <c r="G32" s="32">
        <f t="shared" si="12"/>
        <v>34397.784</v>
      </c>
      <c r="H32" s="32">
        <f t="shared" si="12"/>
        <v>10850.109</v>
      </c>
      <c r="I32" s="32">
        <f t="shared" si="12"/>
        <v>44076.34</v>
      </c>
      <c r="J32" s="32">
        <f t="shared" si="12"/>
        <v>4249.9829999999993</v>
      </c>
      <c r="K32" s="32">
        <f>K33</f>
        <v>10143.4</v>
      </c>
      <c r="L32" s="32">
        <f>SUM(L33+L70)</f>
        <v>2348.6</v>
      </c>
      <c r="M32" s="32">
        <f t="shared" si="5"/>
        <v>82038.066666666651</v>
      </c>
      <c r="N32" s="87">
        <f>N33</f>
        <v>48151.610000000008</v>
      </c>
      <c r="O32" s="32">
        <f t="shared" ref="O32:T32" si="13">O33</f>
        <v>0</v>
      </c>
      <c r="P32" s="32">
        <f t="shared" si="13"/>
        <v>0</v>
      </c>
      <c r="Q32" s="32">
        <f t="shared" si="13"/>
        <v>0</v>
      </c>
      <c r="R32" s="32">
        <f t="shared" si="13"/>
        <v>0</v>
      </c>
      <c r="S32" s="32">
        <f t="shared" si="13"/>
        <v>0</v>
      </c>
      <c r="T32" s="32">
        <f t="shared" si="13"/>
        <v>5331.2849999999999</v>
      </c>
      <c r="U32" s="79">
        <f t="shared" si="6"/>
        <v>53482.895000000004</v>
      </c>
      <c r="V32" s="79">
        <f t="shared" si="4"/>
        <v>28555.171666666647</v>
      </c>
    </row>
    <row r="33" spans="1:22" ht="47.25">
      <c r="A33" s="72" t="s">
        <v>50</v>
      </c>
      <c r="B33" s="5" t="s">
        <v>51</v>
      </c>
      <c r="C33" s="73" t="s">
        <v>4</v>
      </c>
      <c r="D33" s="37">
        <f>D35+D36+D37+D38+D41+D42+D43+D44+D45+D46</f>
        <v>54276.998333333315</v>
      </c>
      <c r="E33" s="74">
        <f>SUM(E34:E45)+E46</f>
        <v>2243.3383333333331</v>
      </c>
      <c r="F33" s="71">
        <f t="shared" ref="F33:L33" si="14">SUM(F34:F45)+F46</f>
        <v>37289.712893518525</v>
      </c>
      <c r="G33" s="71">
        <f t="shared" si="14"/>
        <v>34397.784</v>
      </c>
      <c r="H33" s="71">
        <f t="shared" si="14"/>
        <v>10850.109</v>
      </c>
      <c r="I33" s="71">
        <f t="shared" si="14"/>
        <v>44076.34</v>
      </c>
      <c r="J33" s="71">
        <f t="shared" si="14"/>
        <v>4249.9829999999993</v>
      </c>
      <c r="K33" s="71">
        <f t="shared" si="14"/>
        <v>10143.4</v>
      </c>
      <c r="L33" s="71">
        <f t="shared" si="14"/>
        <v>2348.6</v>
      </c>
      <c r="M33" s="32">
        <f t="shared" si="5"/>
        <v>69012.336666666655</v>
      </c>
      <c r="N33" s="74">
        <f>SUM(N34:N45)+N46</f>
        <v>48151.610000000008</v>
      </c>
      <c r="O33" s="32">
        <f t="shared" ref="O33:T33" si="15">O34+O35+O36+O37+O38+O39+O40+O41+O42+O43+O44+O45+O46+O70</f>
        <v>0</v>
      </c>
      <c r="P33" s="32">
        <f t="shared" si="15"/>
        <v>0</v>
      </c>
      <c r="Q33" s="32">
        <f t="shared" si="15"/>
        <v>0</v>
      </c>
      <c r="R33" s="32">
        <f t="shared" si="15"/>
        <v>0</v>
      </c>
      <c r="S33" s="32">
        <f t="shared" si="15"/>
        <v>0</v>
      </c>
      <c r="T33" s="32">
        <f>T34+T35+T36+T37+T38+T39+T40+T41+T42+T43+T44+T45+T46</f>
        <v>5331.2849999999999</v>
      </c>
      <c r="U33" s="79">
        <f t="shared" si="6"/>
        <v>53482.895000000004</v>
      </c>
      <c r="V33" s="79">
        <f t="shared" si="4"/>
        <v>15529.441666666651</v>
      </c>
    </row>
    <row r="34" spans="1:22">
      <c r="A34" s="2" t="s">
        <v>52</v>
      </c>
      <c r="B34" s="3" t="s">
        <v>7</v>
      </c>
      <c r="C34" s="4" t="s">
        <v>4</v>
      </c>
      <c r="D34" s="37"/>
      <c r="E34" s="26"/>
      <c r="F34" s="25">
        <f>SUM(D34/12*7)</f>
        <v>0</v>
      </c>
      <c r="G34" s="25"/>
      <c r="H34" s="25"/>
      <c r="I34" s="22"/>
      <c r="J34" s="25"/>
      <c r="K34" s="25"/>
      <c r="L34" s="25"/>
      <c r="M34" s="32">
        <f t="shared" si="5"/>
        <v>0</v>
      </c>
      <c r="N34" s="29"/>
      <c r="T34" s="76"/>
      <c r="U34" s="79">
        <f t="shared" si="6"/>
        <v>0</v>
      </c>
      <c r="V34" s="79">
        <f t="shared" si="4"/>
        <v>0</v>
      </c>
    </row>
    <row r="35" spans="1:22" ht="31.5">
      <c r="A35" s="2" t="s">
        <v>53</v>
      </c>
      <c r="B35" s="3" t="s">
        <v>54</v>
      </c>
      <c r="C35" s="4" t="s">
        <v>4</v>
      </c>
      <c r="D35" s="36">
        <v>43539</v>
      </c>
      <c r="E35" s="26"/>
      <c r="F35" s="25">
        <v>28568.76</v>
      </c>
      <c r="G35" s="25">
        <v>27356.699000000001</v>
      </c>
      <c r="H35" s="25">
        <v>3908.0990000000002</v>
      </c>
      <c r="I35" s="34">
        <v>31264.797999999999</v>
      </c>
      <c r="J35" s="34">
        <v>3777.5</v>
      </c>
      <c r="K35" s="25">
        <v>7578.16</v>
      </c>
      <c r="L35" s="25">
        <v>2137</v>
      </c>
      <c r="M35" s="32">
        <f t="shared" si="5"/>
        <v>53254.16</v>
      </c>
      <c r="N35" s="86">
        <v>35042.298000000003</v>
      </c>
      <c r="T35" s="80">
        <v>3260</v>
      </c>
      <c r="U35" s="79">
        <f t="shared" si="6"/>
        <v>38302.298000000003</v>
      </c>
      <c r="V35" s="79">
        <f t="shared" si="4"/>
        <v>14951.862000000001</v>
      </c>
    </row>
    <row r="36" spans="1:22">
      <c r="A36" s="2" t="s">
        <v>55</v>
      </c>
      <c r="B36" s="3" t="s">
        <v>20</v>
      </c>
      <c r="C36" s="4" t="s">
        <v>4</v>
      </c>
      <c r="D36" s="36">
        <f>4310.34/12*7</f>
        <v>2514.3649999999998</v>
      </c>
      <c r="E36" s="26"/>
      <c r="F36" s="25">
        <v>2271.5</v>
      </c>
      <c r="G36" s="25">
        <v>2347.2649999999999</v>
      </c>
      <c r="H36" s="25">
        <v>370.89800000000002</v>
      </c>
      <c r="I36" s="25">
        <v>2718.163</v>
      </c>
      <c r="J36" s="25">
        <v>333.79399999999998</v>
      </c>
      <c r="K36" s="25">
        <v>750.24</v>
      </c>
      <c r="L36" s="25">
        <v>211.6</v>
      </c>
      <c r="M36" s="32">
        <f t="shared" si="5"/>
        <v>3476.2049999999995</v>
      </c>
      <c r="N36" s="86">
        <v>3051.9569999999999</v>
      </c>
      <c r="T36" s="76">
        <v>284.89</v>
      </c>
      <c r="U36" s="79">
        <f t="shared" si="6"/>
        <v>3336.8469999999998</v>
      </c>
      <c r="V36" s="79">
        <f t="shared" si="4"/>
        <v>139.35799999999972</v>
      </c>
    </row>
    <row r="37" spans="1:22" ht="31.5">
      <c r="A37" s="2" t="s">
        <v>56</v>
      </c>
      <c r="B37" s="3" t="s">
        <v>22</v>
      </c>
      <c r="C37" s="4" t="s">
        <v>4</v>
      </c>
      <c r="D37" s="36">
        <f>653.08/12*7</f>
        <v>380.96333333333337</v>
      </c>
      <c r="E37" s="26"/>
      <c r="F37" s="25">
        <v>398.25</v>
      </c>
      <c r="G37" s="25">
        <v>384.87900000000002</v>
      </c>
      <c r="H37" s="25">
        <v>58.567999999999998</v>
      </c>
      <c r="I37" s="25">
        <v>443.447</v>
      </c>
      <c r="J37" s="25">
        <v>50.765999999999998</v>
      </c>
      <c r="K37" s="81">
        <v>12.4</v>
      </c>
      <c r="L37" s="25"/>
      <c r="M37" s="32">
        <f t="shared" si="5"/>
        <v>393.36333333333334</v>
      </c>
      <c r="N37" s="86">
        <v>494.21300000000002</v>
      </c>
      <c r="T37" s="76">
        <v>48.9</v>
      </c>
      <c r="U37" s="79">
        <f t="shared" si="6"/>
        <v>543.11300000000006</v>
      </c>
      <c r="V37" s="79">
        <f t="shared" si="4"/>
        <v>-149.74966666666671</v>
      </c>
    </row>
    <row r="38" spans="1:22">
      <c r="A38" s="2" t="s">
        <v>57</v>
      </c>
      <c r="B38" s="3" t="s">
        <v>58</v>
      </c>
      <c r="C38" s="4" t="s">
        <v>4</v>
      </c>
      <c r="D38" s="36">
        <f>905.99/12*7</f>
        <v>528.49416666666662</v>
      </c>
      <c r="E38" s="26"/>
      <c r="F38" s="25">
        <f>SUM(D38/12*7)</f>
        <v>308.28826388888882</v>
      </c>
      <c r="G38" s="25">
        <v>308.89</v>
      </c>
      <c r="H38" s="25">
        <v>119.08</v>
      </c>
      <c r="I38" s="25">
        <v>427.97</v>
      </c>
      <c r="J38" s="25">
        <v>55.734999999999999</v>
      </c>
      <c r="K38" s="81">
        <v>228.6</v>
      </c>
      <c r="L38" s="25"/>
      <c r="M38" s="32">
        <f t="shared" si="5"/>
        <v>757.09416666666664</v>
      </c>
      <c r="N38" s="86">
        <v>483.70499999999998</v>
      </c>
      <c r="T38" s="76"/>
      <c r="U38" s="79">
        <f t="shared" si="6"/>
        <v>483.70499999999998</v>
      </c>
      <c r="V38" s="79">
        <f t="shared" si="4"/>
        <v>273.38916666666665</v>
      </c>
    </row>
    <row r="39" spans="1:22" s="38" customFormat="1">
      <c r="A39" s="2" t="s">
        <v>59</v>
      </c>
      <c r="B39" s="3" t="s">
        <v>60</v>
      </c>
      <c r="C39" s="4" t="s">
        <v>4</v>
      </c>
      <c r="D39" s="36"/>
      <c r="E39" s="30"/>
      <c r="F39" s="25">
        <f>SUM(D39/9*7)</f>
        <v>0</v>
      </c>
      <c r="G39" s="27"/>
      <c r="H39" s="27"/>
      <c r="I39" s="22"/>
      <c r="J39" s="27"/>
      <c r="K39" s="82"/>
      <c r="L39" s="27"/>
      <c r="M39" s="32">
        <f t="shared" si="5"/>
        <v>0</v>
      </c>
      <c r="N39" s="86">
        <f t="shared" ref="N39:N40" si="16">I39+J39</f>
        <v>0</v>
      </c>
      <c r="T39" s="77"/>
      <c r="U39" s="79">
        <f t="shared" si="6"/>
        <v>0</v>
      </c>
      <c r="V39" s="79">
        <f t="shared" si="4"/>
        <v>0</v>
      </c>
    </row>
    <row r="40" spans="1:22">
      <c r="A40" s="2" t="s">
        <v>61</v>
      </c>
      <c r="B40" s="3" t="s">
        <v>63</v>
      </c>
      <c r="C40" s="4" t="s">
        <v>4</v>
      </c>
      <c r="D40" s="39"/>
      <c r="E40" s="26"/>
      <c r="F40" s="25">
        <f>SUM(D40/9*7)</f>
        <v>0</v>
      </c>
      <c r="G40" s="25"/>
      <c r="H40" s="25"/>
      <c r="I40" s="22"/>
      <c r="J40" s="25"/>
      <c r="K40" s="81"/>
      <c r="L40" s="25"/>
      <c r="M40" s="32">
        <f t="shared" si="5"/>
        <v>0</v>
      </c>
      <c r="N40" s="86">
        <f t="shared" si="16"/>
        <v>0</v>
      </c>
      <c r="T40" s="76"/>
      <c r="U40" s="79">
        <f t="shared" si="6"/>
        <v>0</v>
      </c>
      <c r="V40" s="79">
        <f t="shared" si="4"/>
        <v>0</v>
      </c>
    </row>
    <row r="41" spans="1:22">
      <c r="A41" s="2" t="s">
        <v>62</v>
      </c>
      <c r="B41" s="3" t="s">
        <v>65</v>
      </c>
      <c r="C41" s="4" t="s">
        <v>4</v>
      </c>
      <c r="D41" s="36">
        <f>110.63/12*7</f>
        <v>64.534166666666664</v>
      </c>
      <c r="E41" s="26">
        <f>45.289/12*5</f>
        <v>18.870416666666667</v>
      </c>
      <c r="F41" s="25"/>
      <c r="G41" s="25">
        <v>45</v>
      </c>
      <c r="H41" s="25">
        <v>411</v>
      </c>
      <c r="I41" s="25">
        <v>500</v>
      </c>
      <c r="J41" s="25"/>
      <c r="K41" s="81">
        <v>22.5</v>
      </c>
      <c r="L41" s="25"/>
      <c r="M41" s="32">
        <f t="shared" si="5"/>
        <v>105.90458333333333</v>
      </c>
      <c r="N41" s="86">
        <v>500</v>
      </c>
      <c r="T41" s="76"/>
      <c r="U41" s="79">
        <f t="shared" si="6"/>
        <v>500</v>
      </c>
      <c r="V41" s="79">
        <f t="shared" si="4"/>
        <v>-394.09541666666667</v>
      </c>
    </row>
    <row r="42" spans="1:22">
      <c r="A42" s="2" t="s">
        <v>64</v>
      </c>
      <c r="B42" s="3" t="s">
        <v>45</v>
      </c>
      <c r="C42" s="4" t="s">
        <v>4</v>
      </c>
      <c r="D42" s="36">
        <f>844.2/12*7</f>
        <v>492.45000000000005</v>
      </c>
      <c r="E42" s="26"/>
      <c r="F42" s="25">
        <f>SUM(D42/12*9)</f>
        <v>369.33750000000003</v>
      </c>
      <c r="G42" s="25">
        <v>1377</v>
      </c>
      <c r="H42" s="25">
        <v>118.44</v>
      </c>
      <c r="I42" s="25">
        <v>1375.9849999999999</v>
      </c>
      <c r="J42" s="25"/>
      <c r="K42" s="81">
        <v>373.5</v>
      </c>
      <c r="L42" s="25"/>
      <c r="M42" s="32">
        <f t="shared" si="5"/>
        <v>865.95</v>
      </c>
      <c r="N42" s="86">
        <v>1201.2719999999999</v>
      </c>
      <c r="T42" s="76"/>
      <c r="U42" s="79">
        <f t="shared" si="6"/>
        <v>1201.2719999999999</v>
      </c>
      <c r="V42" s="79">
        <f t="shared" si="4"/>
        <v>-335.32199999999989</v>
      </c>
    </row>
    <row r="43" spans="1:22">
      <c r="A43" s="2" t="s">
        <v>66</v>
      </c>
      <c r="B43" s="3" t="s">
        <v>68</v>
      </c>
      <c r="C43" s="4" t="s">
        <v>4</v>
      </c>
      <c r="D43" s="36">
        <v>164.06</v>
      </c>
      <c r="E43" s="26"/>
      <c r="F43" s="25">
        <f>SUM(D43/9*7)</f>
        <v>127.60222222222222</v>
      </c>
      <c r="G43" s="25">
        <v>288.18</v>
      </c>
      <c r="H43" s="25">
        <v>223.41499999999999</v>
      </c>
      <c r="I43" s="25">
        <v>511.59500000000003</v>
      </c>
      <c r="J43" s="25">
        <v>32.188000000000002</v>
      </c>
      <c r="K43" s="81">
        <v>176.4</v>
      </c>
      <c r="L43" s="25"/>
      <c r="M43" s="32">
        <f t="shared" si="5"/>
        <v>340.46000000000004</v>
      </c>
      <c r="N43" s="86">
        <v>543.78300000000002</v>
      </c>
      <c r="T43" s="76">
        <v>17.702999999999999</v>
      </c>
      <c r="U43" s="79">
        <f t="shared" si="6"/>
        <v>561.48599999999999</v>
      </c>
      <c r="V43" s="79">
        <f t="shared" si="4"/>
        <v>-221.02599999999995</v>
      </c>
    </row>
    <row r="44" spans="1:22">
      <c r="A44" s="2" t="s">
        <v>67</v>
      </c>
      <c r="B44" s="3" t="s">
        <v>70</v>
      </c>
      <c r="C44" s="4" t="s">
        <v>4</v>
      </c>
      <c r="D44" s="36">
        <f>215.97/12*7</f>
        <v>125.98249999999999</v>
      </c>
      <c r="E44" s="26"/>
      <c r="F44" s="25">
        <v>215.97</v>
      </c>
      <c r="G44" s="25">
        <v>425.06</v>
      </c>
      <c r="H44" s="25"/>
      <c r="I44" s="25">
        <v>425.06</v>
      </c>
      <c r="J44" s="25"/>
      <c r="K44" s="81">
        <v>73.2</v>
      </c>
      <c r="L44" s="25"/>
      <c r="M44" s="32">
        <f t="shared" si="5"/>
        <v>199.1825</v>
      </c>
      <c r="N44" s="86">
        <f>I44+J44</f>
        <v>425.06</v>
      </c>
      <c r="T44" s="76"/>
      <c r="U44" s="79">
        <f t="shared" si="6"/>
        <v>425.06</v>
      </c>
      <c r="V44" s="79">
        <f t="shared" si="4"/>
        <v>-225.8775</v>
      </c>
    </row>
    <row r="45" spans="1:22">
      <c r="A45" s="2" t="s">
        <v>69</v>
      </c>
      <c r="B45" s="3" t="s">
        <v>43</v>
      </c>
      <c r="C45" s="4" t="s">
        <v>4</v>
      </c>
      <c r="D45" s="36">
        <f>5557.11/12*7</f>
        <v>3241.6475</v>
      </c>
      <c r="E45" s="26">
        <f>1124.301/12*5</f>
        <v>468.45875000000001</v>
      </c>
      <c r="F45" s="25">
        <f>SUM(D45/9*7)</f>
        <v>2521.2813888888886</v>
      </c>
      <c r="G45" s="25">
        <v>624.90099999999995</v>
      </c>
      <c r="H45" s="25"/>
      <c r="I45" s="25">
        <v>624.90099999999995</v>
      </c>
      <c r="J45" s="25"/>
      <c r="K45" s="81">
        <v>8.1</v>
      </c>
      <c r="L45" s="25"/>
      <c r="M45" s="32">
        <f t="shared" si="5"/>
        <v>3718.2062499999997</v>
      </c>
      <c r="N45" s="86">
        <f>I45+J45</f>
        <v>624.90099999999995</v>
      </c>
      <c r="T45" s="76"/>
      <c r="U45" s="79">
        <f t="shared" si="6"/>
        <v>624.90099999999995</v>
      </c>
      <c r="V45" s="79">
        <f t="shared" si="4"/>
        <v>3093.3052499999999</v>
      </c>
    </row>
    <row r="46" spans="1:22" s="6" customFormat="1" ht="31.5">
      <c r="A46" s="72" t="s">
        <v>71</v>
      </c>
      <c r="B46" s="5" t="s">
        <v>72</v>
      </c>
      <c r="C46" s="73" t="s">
        <v>4</v>
      </c>
      <c r="D46" s="37">
        <f>SUM(D47:D51)</f>
        <v>3225.5016666666666</v>
      </c>
      <c r="E46" s="74">
        <f>SUM(E47:E51)</f>
        <v>1756.0091666666665</v>
      </c>
      <c r="F46" s="71">
        <f>SUM(F47:F51)</f>
        <v>2508.7235185185182</v>
      </c>
      <c r="G46" s="71">
        <f>SUM(G47:G51)</f>
        <v>1239.9099999999999</v>
      </c>
      <c r="H46" s="71">
        <f>H51+H50</f>
        <v>5640.6090000000004</v>
      </c>
      <c r="I46" s="32">
        <f>SUM(I47:I51)</f>
        <v>5784.4210000000012</v>
      </c>
      <c r="J46" s="71"/>
      <c r="K46" s="74">
        <f>K51</f>
        <v>920.30000000000007</v>
      </c>
      <c r="L46" s="71"/>
      <c r="M46" s="32">
        <f t="shared" si="5"/>
        <v>5901.810833333333</v>
      </c>
      <c r="N46" s="87">
        <f>SUM(N47:N51)</f>
        <v>5784.4210000000012</v>
      </c>
      <c r="O46" s="32">
        <f t="shared" ref="O46:T46" si="17">SUM(O47:O51)</f>
        <v>0</v>
      </c>
      <c r="P46" s="32">
        <f t="shared" si="17"/>
        <v>0</v>
      </c>
      <c r="Q46" s="32">
        <f t="shared" si="17"/>
        <v>0</v>
      </c>
      <c r="R46" s="32">
        <f t="shared" si="17"/>
        <v>0</v>
      </c>
      <c r="S46" s="32">
        <f t="shared" si="17"/>
        <v>0</v>
      </c>
      <c r="T46" s="32">
        <f>SUM(T48+54:54+T51)</f>
        <v>1719.7919999999999</v>
      </c>
      <c r="U46" s="79">
        <f t="shared" si="6"/>
        <v>7504.2130000000016</v>
      </c>
      <c r="V46" s="79">
        <f t="shared" si="4"/>
        <v>-1602.4021666666686</v>
      </c>
    </row>
    <row r="47" spans="1:22">
      <c r="A47" s="2" t="s">
        <v>73</v>
      </c>
      <c r="B47" s="3" t="s">
        <v>74</v>
      </c>
      <c r="C47" s="4" t="s">
        <v>4</v>
      </c>
      <c r="D47" s="37"/>
      <c r="E47" s="26"/>
      <c r="F47" s="25">
        <f>SUM(D47/9*7)</f>
        <v>0</v>
      </c>
      <c r="G47" s="25"/>
      <c r="H47" s="25"/>
      <c r="I47" s="22"/>
      <c r="J47" s="25"/>
      <c r="K47" s="25"/>
      <c r="L47" s="25"/>
      <c r="M47" s="32">
        <f t="shared" si="5"/>
        <v>0</v>
      </c>
      <c r="N47" s="29"/>
      <c r="T47" s="76"/>
      <c r="U47" s="79">
        <f t="shared" si="6"/>
        <v>0</v>
      </c>
      <c r="V47" s="79">
        <f t="shared" si="4"/>
        <v>0</v>
      </c>
    </row>
    <row r="48" spans="1:22">
      <c r="A48" s="2" t="s">
        <v>75</v>
      </c>
      <c r="B48" s="3" t="s">
        <v>76</v>
      </c>
      <c r="C48" s="4" t="s">
        <v>4</v>
      </c>
      <c r="D48" s="36">
        <v>691</v>
      </c>
      <c r="E48" s="26"/>
      <c r="F48" s="25">
        <f>SUM(D48/9*7)</f>
        <v>537.44444444444434</v>
      </c>
      <c r="G48" s="25"/>
      <c r="H48" s="25"/>
      <c r="I48" s="22"/>
      <c r="J48" s="25"/>
      <c r="K48" s="25"/>
      <c r="L48" s="25"/>
      <c r="M48" s="32">
        <f t="shared" si="5"/>
        <v>691</v>
      </c>
      <c r="N48" s="26"/>
      <c r="T48" s="76">
        <v>44.6</v>
      </c>
      <c r="U48" s="79">
        <f t="shared" si="6"/>
        <v>44.6</v>
      </c>
      <c r="V48" s="79">
        <f t="shared" si="4"/>
        <v>646.4</v>
      </c>
    </row>
    <row r="49" spans="1:22">
      <c r="A49" s="2" t="s">
        <v>77</v>
      </c>
      <c r="B49" s="3" t="s">
        <v>78</v>
      </c>
      <c r="C49" s="4" t="s">
        <v>4</v>
      </c>
      <c r="D49" s="23"/>
      <c r="E49" s="26"/>
      <c r="F49" s="25">
        <f>SUM(D49/9*7)</f>
        <v>0</v>
      </c>
      <c r="G49" s="25"/>
      <c r="H49" s="25"/>
      <c r="I49" s="22"/>
      <c r="J49" s="25"/>
      <c r="K49" s="25"/>
      <c r="L49" s="25"/>
      <c r="M49" s="32">
        <f t="shared" si="5"/>
        <v>0</v>
      </c>
      <c r="N49" s="29"/>
      <c r="T49" s="76"/>
      <c r="U49" s="79">
        <f t="shared" si="6"/>
        <v>0</v>
      </c>
      <c r="V49" s="79">
        <f t="shared" si="4"/>
        <v>0</v>
      </c>
    </row>
    <row r="50" spans="1:22" ht="31.5">
      <c r="A50" s="2" t="s">
        <v>79</v>
      </c>
      <c r="B50" s="3" t="s">
        <v>80</v>
      </c>
      <c r="C50" s="4" t="s">
        <v>4</v>
      </c>
      <c r="D50" s="23"/>
      <c r="E50" s="26"/>
      <c r="F50" s="25">
        <f>SUM(D50/9*7)</f>
        <v>0</v>
      </c>
      <c r="G50" s="25"/>
      <c r="H50" s="25">
        <v>388.8</v>
      </c>
      <c r="I50" s="25">
        <v>388.8</v>
      </c>
      <c r="J50" s="25"/>
      <c r="K50" s="25"/>
      <c r="L50" s="25"/>
      <c r="M50" s="32">
        <f t="shared" si="5"/>
        <v>0</v>
      </c>
      <c r="N50" s="26">
        <f>G50+H50</f>
        <v>388.8</v>
      </c>
      <c r="T50" s="76"/>
      <c r="U50" s="79">
        <f t="shared" si="6"/>
        <v>388.8</v>
      </c>
      <c r="V50" s="79">
        <f t="shared" si="4"/>
        <v>-388.8</v>
      </c>
    </row>
    <row r="51" spans="1:22">
      <c r="A51" s="2" t="s">
        <v>81</v>
      </c>
      <c r="B51" s="3" t="s">
        <v>82</v>
      </c>
      <c r="C51" s="4" t="s">
        <v>4</v>
      </c>
      <c r="D51" s="40">
        <f>D53+D54+D55+D56+D57+D58</f>
        <v>2534.5016666666666</v>
      </c>
      <c r="E51" s="26">
        <f>4214.422/12*5</f>
        <v>1756.0091666666665</v>
      </c>
      <c r="F51" s="25">
        <f>SUM(D51/9*7)</f>
        <v>1971.2790740740741</v>
      </c>
      <c r="G51" s="25">
        <f>343+77+819.91</f>
        <v>1239.9099999999999</v>
      </c>
      <c r="H51" s="25">
        <f>SUM(H53:H69)</f>
        <v>5251.8090000000002</v>
      </c>
      <c r="I51" s="25">
        <f>SUM(I52:I69)</f>
        <v>5395.621000000001</v>
      </c>
      <c r="J51" s="25"/>
      <c r="K51" s="25">
        <f>K57+K60+K69</f>
        <v>920.30000000000007</v>
      </c>
      <c r="L51" s="25"/>
      <c r="M51" s="32">
        <f t="shared" si="5"/>
        <v>5210.810833333333</v>
      </c>
      <c r="N51" s="29">
        <f>SUM(N52:N69)</f>
        <v>5395.621000000001</v>
      </c>
      <c r="T51" s="75">
        <f>T54+T55+T57+T58+T61+T64</f>
        <v>1368.761</v>
      </c>
      <c r="U51" s="79">
        <f t="shared" si="6"/>
        <v>6764.3820000000014</v>
      </c>
      <c r="V51" s="79">
        <f t="shared" si="4"/>
        <v>-1553.5711666666684</v>
      </c>
    </row>
    <row r="52" spans="1:22">
      <c r="A52" s="2"/>
      <c r="B52" s="70" t="s">
        <v>102</v>
      </c>
      <c r="C52" s="4" t="s">
        <v>4</v>
      </c>
      <c r="D52" s="41"/>
      <c r="E52" s="26"/>
      <c r="F52" s="25"/>
      <c r="G52" s="25"/>
      <c r="H52" s="25"/>
      <c r="I52" s="22"/>
      <c r="J52" s="25"/>
      <c r="K52" s="25"/>
      <c r="L52" s="25"/>
      <c r="M52" s="32">
        <f t="shared" si="5"/>
        <v>0</v>
      </c>
      <c r="N52" s="29"/>
      <c r="T52" s="76"/>
      <c r="U52" s="79">
        <f t="shared" si="6"/>
        <v>0</v>
      </c>
      <c r="V52" s="79">
        <f t="shared" si="4"/>
        <v>0</v>
      </c>
    </row>
    <row r="53" spans="1:22">
      <c r="A53" s="2"/>
      <c r="B53" s="3" t="s">
        <v>9</v>
      </c>
      <c r="C53" s="4" t="s">
        <v>4</v>
      </c>
      <c r="D53" s="40">
        <f>335.05/12*7</f>
        <v>195.44583333333333</v>
      </c>
      <c r="E53" s="26"/>
      <c r="F53" s="25"/>
      <c r="G53" s="25"/>
      <c r="H53" s="25">
        <v>1476</v>
      </c>
      <c r="I53" s="25">
        <v>1476.808</v>
      </c>
      <c r="J53" s="25"/>
      <c r="K53" s="25"/>
      <c r="L53" s="25"/>
      <c r="M53" s="32">
        <f t="shared" si="5"/>
        <v>195.44583333333333</v>
      </c>
      <c r="N53" s="26">
        <v>1476.808</v>
      </c>
      <c r="T53" s="76"/>
      <c r="U53" s="79">
        <f t="shared" si="6"/>
        <v>1476.808</v>
      </c>
      <c r="V53" s="79">
        <f t="shared" si="4"/>
        <v>-1281.3621666666668</v>
      </c>
    </row>
    <row r="54" spans="1:22">
      <c r="A54" s="2"/>
      <c r="B54" s="3" t="s">
        <v>117</v>
      </c>
      <c r="C54" s="4" t="s">
        <v>4</v>
      </c>
      <c r="D54" s="40">
        <f>656.34/12*7</f>
        <v>382.86500000000001</v>
      </c>
      <c r="E54" s="26"/>
      <c r="F54" s="25"/>
      <c r="G54" s="25"/>
      <c r="H54" s="25">
        <v>482</v>
      </c>
      <c r="I54" s="25">
        <v>482.4</v>
      </c>
      <c r="J54" s="25"/>
      <c r="K54" s="25"/>
      <c r="L54" s="25"/>
      <c r="M54" s="32">
        <f t="shared" si="5"/>
        <v>382.86500000000001</v>
      </c>
      <c r="N54" s="26">
        <v>482.4</v>
      </c>
      <c r="T54" s="76">
        <v>306.43099999999998</v>
      </c>
      <c r="U54" s="79">
        <f t="shared" si="6"/>
        <v>788.8309999999999</v>
      </c>
      <c r="V54" s="79">
        <f t="shared" si="4"/>
        <v>-405.96599999999989</v>
      </c>
    </row>
    <row r="55" spans="1:22">
      <c r="A55" s="2"/>
      <c r="B55" s="3" t="s">
        <v>118</v>
      </c>
      <c r="C55" s="4" t="s">
        <v>4</v>
      </c>
      <c r="D55" s="40">
        <f>3164/12*7</f>
        <v>1845.6666666666667</v>
      </c>
      <c r="E55" s="26"/>
      <c r="F55" s="25"/>
      <c r="G55" s="25"/>
      <c r="H55" s="25">
        <v>2768.5</v>
      </c>
      <c r="I55" s="25">
        <v>2768.5</v>
      </c>
      <c r="J55" s="25"/>
      <c r="K55" s="25"/>
      <c r="L55" s="25"/>
      <c r="M55" s="32">
        <f t="shared" si="5"/>
        <v>1845.6666666666667</v>
      </c>
      <c r="N55" s="26">
        <v>2768.5</v>
      </c>
      <c r="T55" s="76">
        <v>442.96</v>
      </c>
      <c r="U55" s="79">
        <f>N55+T55</f>
        <v>3211.46</v>
      </c>
      <c r="V55" s="79">
        <f t="shared" si="4"/>
        <v>-1365.7933333333333</v>
      </c>
    </row>
    <row r="56" spans="1:22">
      <c r="A56" s="2"/>
      <c r="B56" s="3" t="s">
        <v>119</v>
      </c>
      <c r="C56" s="4" t="s">
        <v>4</v>
      </c>
      <c r="D56" s="40">
        <f>35.62/12*7</f>
        <v>20.778333333333332</v>
      </c>
      <c r="E56" s="26"/>
      <c r="F56" s="25"/>
      <c r="G56" s="25"/>
      <c r="H56" s="25"/>
      <c r="I56" s="25"/>
      <c r="J56" s="25"/>
      <c r="K56" s="26"/>
      <c r="L56" s="25"/>
      <c r="M56" s="32">
        <f t="shared" si="5"/>
        <v>20.778333333333332</v>
      </c>
      <c r="N56" s="26"/>
      <c r="T56" s="76"/>
      <c r="U56" s="79">
        <f t="shared" si="6"/>
        <v>0</v>
      </c>
      <c r="V56" s="79">
        <f t="shared" si="4"/>
        <v>20.778333333333332</v>
      </c>
    </row>
    <row r="57" spans="1:22">
      <c r="A57" s="2"/>
      <c r="B57" s="3" t="s">
        <v>120</v>
      </c>
      <c r="C57" s="4" t="s">
        <v>4</v>
      </c>
      <c r="D57" s="40">
        <f>83.16/12*7</f>
        <v>48.51</v>
      </c>
      <c r="E57" s="26"/>
      <c r="F57" s="25"/>
      <c r="G57" s="25"/>
      <c r="H57" s="25"/>
      <c r="I57" s="25"/>
      <c r="J57" s="25"/>
      <c r="K57" s="26">
        <v>16.100000000000001</v>
      </c>
      <c r="L57" s="25"/>
      <c r="M57" s="32">
        <f t="shared" si="5"/>
        <v>64.61</v>
      </c>
      <c r="N57" s="26"/>
      <c r="T57" s="76">
        <v>40.32</v>
      </c>
      <c r="U57" s="79">
        <f t="shared" si="6"/>
        <v>40.32</v>
      </c>
      <c r="V57" s="79">
        <f t="shared" si="4"/>
        <v>24.29</v>
      </c>
    </row>
    <row r="58" spans="1:22">
      <c r="A58" s="2"/>
      <c r="B58" s="3" t="s">
        <v>121</v>
      </c>
      <c r="C58" s="4" t="s">
        <v>4</v>
      </c>
      <c r="D58" s="40">
        <f>70.69/12*7</f>
        <v>41.235833333333332</v>
      </c>
      <c r="E58" s="26"/>
      <c r="F58" s="25"/>
      <c r="G58" s="25"/>
      <c r="H58" s="25"/>
      <c r="I58" s="25"/>
      <c r="J58" s="25"/>
      <c r="K58" s="26"/>
      <c r="L58" s="25"/>
      <c r="M58" s="32">
        <f t="shared" si="5"/>
        <v>41.235833333333332</v>
      </c>
      <c r="N58" s="26"/>
      <c r="T58" s="76">
        <v>249.05</v>
      </c>
      <c r="U58" s="79">
        <f t="shared" si="6"/>
        <v>249.05</v>
      </c>
      <c r="V58" s="79">
        <f t="shared" si="4"/>
        <v>-207.81416666666667</v>
      </c>
    </row>
    <row r="59" spans="1:22">
      <c r="A59" s="2" t="s">
        <v>122</v>
      </c>
      <c r="B59" s="3" t="s">
        <v>110</v>
      </c>
      <c r="C59" s="4" t="s">
        <v>4</v>
      </c>
      <c r="D59" s="23"/>
      <c r="E59" s="26"/>
      <c r="F59" s="25">
        <v>61.683999999999997</v>
      </c>
      <c r="G59" s="25"/>
      <c r="H59" s="25">
        <v>61.683999999999997</v>
      </c>
      <c r="I59" s="34">
        <v>61.683999999999997</v>
      </c>
      <c r="J59" s="25"/>
      <c r="K59" s="26"/>
      <c r="L59" s="25"/>
      <c r="M59" s="32">
        <f t="shared" si="5"/>
        <v>0</v>
      </c>
      <c r="N59" s="86">
        <v>61.683999999999997</v>
      </c>
      <c r="T59" s="76"/>
      <c r="U59" s="79">
        <f t="shared" si="6"/>
        <v>61.683999999999997</v>
      </c>
      <c r="V59" s="79">
        <f t="shared" si="4"/>
        <v>-61.683999999999997</v>
      </c>
    </row>
    <row r="60" spans="1:22">
      <c r="A60" s="2" t="s">
        <v>123</v>
      </c>
      <c r="B60" s="3" t="s">
        <v>111</v>
      </c>
      <c r="C60" s="4" t="s">
        <v>4</v>
      </c>
      <c r="D60" s="23"/>
      <c r="E60" s="26"/>
      <c r="F60" s="25"/>
      <c r="G60" s="25"/>
      <c r="H60" s="25">
        <v>99.366</v>
      </c>
      <c r="I60" s="34">
        <v>99.366</v>
      </c>
      <c r="J60" s="25"/>
      <c r="K60" s="26">
        <v>51</v>
      </c>
      <c r="L60" s="25"/>
      <c r="M60" s="32">
        <f t="shared" si="5"/>
        <v>51</v>
      </c>
      <c r="N60" s="86">
        <v>99.366</v>
      </c>
      <c r="T60" s="76"/>
      <c r="U60" s="79">
        <f t="shared" si="6"/>
        <v>99.366</v>
      </c>
      <c r="V60" s="79">
        <f t="shared" si="4"/>
        <v>-48.366</v>
      </c>
    </row>
    <row r="61" spans="1:22">
      <c r="A61" s="2"/>
      <c r="B61" s="3" t="s">
        <v>145</v>
      </c>
      <c r="C61" s="4" t="s">
        <v>4</v>
      </c>
      <c r="D61" s="23"/>
      <c r="E61" s="26"/>
      <c r="F61" s="25"/>
      <c r="G61" s="25"/>
      <c r="H61" s="25"/>
      <c r="I61" s="34"/>
      <c r="J61" s="25"/>
      <c r="K61" s="26"/>
      <c r="L61" s="25"/>
      <c r="M61" s="32"/>
      <c r="N61" s="86"/>
      <c r="T61" s="76">
        <v>245</v>
      </c>
      <c r="U61" s="79">
        <f t="shared" si="6"/>
        <v>245</v>
      </c>
      <c r="V61" s="79">
        <f t="shared" si="4"/>
        <v>-245</v>
      </c>
    </row>
    <row r="62" spans="1:22" ht="31.5">
      <c r="A62" s="2"/>
      <c r="B62" s="3" t="s">
        <v>146</v>
      </c>
      <c r="C62" s="4" t="s">
        <v>4</v>
      </c>
      <c r="D62" s="23"/>
      <c r="E62" s="26"/>
      <c r="F62" s="25"/>
      <c r="G62" s="25"/>
      <c r="H62" s="25"/>
      <c r="I62" s="34"/>
      <c r="J62" s="25"/>
      <c r="K62" s="26"/>
      <c r="L62" s="25"/>
      <c r="M62" s="32"/>
      <c r="N62" s="86"/>
      <c r="T62" s="76"/>
      <c r="U62" s="79">
        <f t="shared" si="6"/>
        <v>0</v>
      </c>
      <c r="V62" s="79">
        <f t="shared" si="4"/>
        <v>0</v>
      </c>
    </row>
    <row r="63" spans="1:22" ht="38.25" customHeight="1">
      <c r="A63" s="2"/>
      <c r="B63" s="3" t="s">
        <v>147</v>
      </c>
      <c r="C63" s="4" t="s">
        <v>4</v>
      </c>
      <c r="D63" s="23"/>
      <c r="E63" s="26"/>
      <c r="F63" s="25"/>
      <c r="G63" s="25"/>
      <c r="H63" s="25"/>
      <c r="I63" s="34"/>
      <c r="J63" s="25"/>
      <c r="K63" s="26"/>
      <c r="L63" s="25"/>
      <c r="M63" s="32"/>
      <c r="N63" s="86"/>
      <c r="T63" s="76"/>
      <c r="U63" s="79">
        <f t="shared" si="6"/>
        <v>0</v>
      </c>
      <c r="V63" s="79">
        <f t="shared" si="4"/>
        <v>0</v>
      </c>
    </row>
    <row r="64" spans="1:22">
      <c r="A64" s="2"/>
      <c r="B64" s="3" t="s">
        <v>149</v>
      </c>
      <c r="C64" s="4" t="s">
        <v>4</v>
      </c>
      <c r="D64" s="23"/>
      <c r="E64" s="26"/>
      <c r="F64" s="25"/>
      <c r="G64" s="25"/>
      <c r="H64" s="25"/>
      <c r="I64" s="34"/>
      <c r="J64" s="25"/>
      <c r="K64" s="26"/>
      <c r="L64" s="25"/>
      <c r="M64" s="32"/>
      <c r="N64" s="86"/>
      <c r="T64" s="76">
        <v>85</v>
      </c>
      <c r="U64" s="79"/>
      <c r="V64" s="79"/>
    </row>
    <row r="65" spans="1:22">
      <c r="A65" s="2"/>
      <c r="B65" s="3" t="s">
        <v>148</v>
      </c>
      <c r="C65" s="4" t="s">
        <v>4</v>
      </c>
      <c r="D65" s="23"/>
      <c r="E65" s="26"/>
      <c r="F65" s="25"/>
      <c r="G65" s="25"/>
      <c r="H65" s="25"/>
      <c r="I65" s="34"/>
      <c r="J65" s="25"/>
      <c r="K65" s="26"/>
      <c r="L65" s="25"/>
      <c r="M65" s="32"/>
      <c r="N65" s="86"/>
      <c r="T65" s="76"/>
      <c r="U65" s="79">
        <f t="shared" si="6"/>
        <v>0</v>
      </c>
      <c r="V65" s="79">
        <f t="shared" si="4"/>
        <v>0</v>
      </c>
    </row>
    <row r="66" spans="1:22" ht="47.25">
      <c r="A66" s="2" t="s">
        <v>124</v>
      </c>
      <c r="B66" s="3" t="s">
        <v>112</v>
      </c>
      <c r="C66" s="4" t="s">
        <v>4</v>
      </c>
      <c r="D66" s="23"/>
      <c r="E66" s="26"/>
      <c r="F66" s="25"/>
      <c r="G66" s="25"/>
      <c r="H66" s="25">
        <v>343.58800000000002</v>
      </c>
      <c r="I66" s="34">
        <v>343.58800000000002</v>
      </c>
      <c r="J66" s="25"/>
      <c r="K66" s="25"/>
      <c r="L66" s="25"/>
      <c r="M66" s="32">
        <f t="shared" si="5"/>
        <v>0</v>
      </c>
      <c r="N66" s="86">
        <v>343.58800000000002</v>
      </c>
      <c r="T66" s="76"/>
      <c r="U66" s="79">
        <f t="shared" si="6"/>
        <v>343.58800000000002</v>
      </c>
      <c r="V66" s="79">
        <f t="shared" si="4"/>
        <v>-343.58800000000002</v>
      </c>
    </row>
    <row r="67" spans="1:22">
      <c r="A67" s="2" t="s">
        <v>125</v>
      </c>
      <c r="B67" s="3" t="s">
        <v>113</v>
      </c>
      <c r="C67" s="4" t="s">
        <v>4</v>
      </c>
      <c r="D67" s="23"/>
      <c r="E67" s="26"/>
      <c r="F67" s="25"/>
      <c r="G67" s="25"/>
      <c r="H67" s="25">
        <v>15.861000000000001</v>
      </c>
      <c r="I67" s="34">
        <v>15.861000000000001</v>
      </c>
      <c r="J67" s="25"/>
      <c r="K67" s="25"/>
      <c r="L67" s="25"/>
      <c r="M67" s="32">
        <f t="shared" si="5"/>
        <v>0</v>
      </c>
      <c r="N67" s="86">
        <v>15.861000000000001</v>
      </c>
      <c r="T67" s="76"/>
      <c r="U67" s="79">
        <f t="shared" si="6"/>
        <v>15.861000000000001</v>
      </c>
      <c r="V67" s="79">
        <f t="shared" si="4"/>
        <v>-15.861000000000001</v>
      </c>
    </row>
    <row r="68" spans="1:22">
      <c r="A68" s="2" t="s">
        <v>126</v>
      </c>
      <c r="B68" s="3" t="s">
        <v>127</v>
      </c>
      <c r="C68" s="4" t="s">
        <v>4</v>
      </c>
      <c r="D68" s="23"/>
      <c r="E68" s="26"/>
      <c r="F68" s="25">
        <v>142.60400000000001</v>
      </c>
      <c r="G68" s="25"/>
      <c r="H68" s="25"/>
      <c r="I68" s="34">
        <v>142.60400000000001</v>
      </c>
      <c r="J68" s="25"/>
      <c r="K68" s="25"/>
      <c r="L68" s="25"/>
      <c r="M68" s="32">
        <f t="shared" si="5"/>
        <v>0</v>
      </c>
      <c r="N68" s="86">
        <v>142.60400000000001</v>
      </c>
      <c r="T68" s="76"/>
      <c r="U68" s="79">
        <f t="shared" si="6"/>
        <v>142.60400000000001</v>
      </c>
      <c r="V68" s="79">
        <f t="shared" si="4"/>
        <v>-142.60400000000001</v>
      </c>
    </row>
    <row r="69" spans="1:22" ht="31.5">
      <c r="A69" s="2" t="s">
        <v>128</v>
      </c>
      <c r="B69" s="3" t="s">
        <v>144</v>
      </c>
      <c r="C69" s="4" t="s">
        <v>4</v>
      </c>
      <c r="D69" s="23"/>
      <c r="E69" s="26"/>
      <c r="F69" s="25"/>
      <c r="G69" s="25"/>
      <c r="H69" s="25">
        <v>4.8099999999999996</v>
      </c>
      <c r="I69" s="34">
        <v>4.8099999999999996</v>
      </c>
      <c r="J69" s="25"/>
      <c r="K69" s="25">
        <v>853.2</v>
      </c>
      <c r="L69" s="25"/>
      <c r="M69" s="32">
        <f t="shared" si="5"/>
        <v>853.2</v>
      </c>
      <c r="N69" s="86">
        <f>G69+H69</f>
        <v>4.8099999999999996</v>
      </c>
      <c r="T69" s="76"/>
      <c r="U69" s="79">
        <f t="shared" si="6"/>
        <v>4.8099999999999996</v>
      </c>
      <c r="V69" s="79">
        <f t="shared" si="4"/>
        <v>848.3900000000001</v>
      </c>
    </row>
    <row r="70" spans="1:22" s="6" customFormat="1" ht="31.5">
      <c r="A70" s="72"/>
      <c r="B70" s="5" t="s">
        <v>83</v>
      </c>
      <c r="C70" s="73" t="s">
        <v>4</v>
      </c>
      <c r="D70" s="23"/>
      <c r="E70" s="88">
        <v>13025.73</v>
      </c>
      <c r="F70" s="34">
        <f>SUM(D70/9*7)</f>
        <v>0</v>
      </c>
      <c r="G70" s="42"/>
      <c r="H70" s="42"/>
      <c r="I70" s="32"/>
      <c r="J70" s="42"/>
      <c r="K70" s="42"/>
      <c r="L70" s="42"/>
      <c r="M70" s="32">
        <f t="shared" si="5"/>
        <v>13025.73</v>
      </c>
      <c r="N70" s="32">
        <f>G70+H70</f>
        <v>0</v>
      </c>
      <c r="O70" s="32">
        <f>H70+I70</f>
        <v>0</v>
      </c>
      <c r="P70" s="32">
        <f>I70+J70</f>
        <v>0</v>
      </c>
      <c r="Q70" s="32">
        <f>J70+N70</f>
        <v>0</v>
      </c>
      <c r="R70" s="32">
        <f t="shared" ref="R70:T70" si="18">N70+O70</f>
        <v>0</v>
      </c>
      <c r="S70" s="32">
        <f t="shared" si="18"/>
        <v>0</v>
      </c>
      <c r="T70" s="32">
        <f t="shared" si="18"/>
        <v>0</v>
      </c>
      <c r="U70" s="79">
        <f t="shared" si="6"/>
        <v>0</v>
      </c>
      <c r="V70" s="79">
        <f t="shared" si="4"/>
        <v>13025.73</v>
      </c>
    </row>
    <row r="71" spans="1:22" s="6" customFormat="1">
      <c r="A71" s="72" t="s">
        <v>84</v>
      </c>
      <c r="B71" s="5" t="s">
        <v>85</v>
      </c>
      <c r="C71" s="73" t="s">
        <v>4</v>
      </c>
      <c r="D71" s="41">
        <f>SUM(D6+D32+D70)</f>
        <v>329555.66833333328</v>
      </c>
      <c r="E71" s="37">
        <f>E6+E32</f>
        <v>54929.244166666671</v>
      </c>
      <c r="F71" s="71">
        <f t="shared" ref="F71:L71" si="19">F6+F32</f>
        <v>126163.21011574075</v>
      </c>
      <c r="G71" s="71">
        <f t="shared" si="19"/>
        <v>117959.871</v>
      </c>
      <c r="H71" s="71">
        <f t="shared" si="19"/>
        <v>25364.536999999997</v>
      </c>
      <c r="I71" s="71">
        <f t="shared" si="19"/>
        <v>167005.87199999997</v>
      </c>
      <c r="J71" s="71">
        <f t="shared" si="19"/>
        <v>12093.657999999999</v>
      </c>
      <c r="K71" s="71">
        <f t="shared" si="19"/>
        <v>10143.4</v>
      </c>
      <c r="L71" s="47">
        <f t="shared" si="19"/>
        <v>2348.6</v>
      </c>
      <c r="M71" s="32">
        <f t="shared" si="5"/>
        <v>396976.91249999998</v>
      </c>
      <c r="N71" s="32">
        <f t="shared" ref="N71:T71" si="20">N6+N32</f>
        <v>205854.69500000004</v>
      </c>
      <c r="O71" s="32">
        <f t="shared" si="20"/>
        <v>42192</v>
      </c>
      <c r="P71" s="32">
        <f t="shared" si="20"/>
        <v>22346</v>
      </c>
      <c r="Q71" s="32">
        <f t="shared" si="20"/>
        <v>22346</v>
      </c>
      <c r="R71" s="32">
        <f t="shared" si="20"/>
        <v>64538</v>
      </c>
      <c r="S71" s="32">
        <f t="shared" si="20"/>
        <v>64538</v>
      </c>
      <c r="T71" s="32">
        <f t="shared" si="20"/>
        <v>32995.767999999996</v>
      </c>
      <c r="U71" s="79">
        <f t="shared" si="6"/>
        <v>238850.46300000005</v>
      </c>
      <c r="V71" s="79">
        <f t="shared" si="4"/>
        <v>158126.44949999993</v>
      </c>
    </row>
    <row r="72" spans="1:22" s="6" customFormat="1">
      <c r="A72" s="72" t="s">
        <v>86</v>
      </c>
      <c r="B72" s="5" t="s">
        <v>87</v>
      </c>
      <c r="C72" s="73" t="s">
        <v>4</v>
      </c>
      <c r="D72" s="41">
        <f>SUM(D74-D71)</f>
        <v>5912.3416666667326</v>
      </c>
      <c r="E72" s="37">
        <f>SUM(E74-E71)</f>
        <v>-4.1666666729724966E-3</v>
      </c>
      <c r="F72" s="71">
        <f t="shared" ref="F72:L72" si="21">SUM(F74-F71)</f>
        <v>13615.127384259249</v>
      </c>
      <c r="G72" s="71">
        <f t="shared" si="21"/>
        <v>131669.85100000002</v>
      </c>
      <c r="H72" s="71">
        <f t="shared" si="21"/>
        <v>8349.4530000000013</v>
      </c>
      <c r="I72" s="71">
        <f t="shared" si="21"/>
        <v>116337.84000000003</v>
      </c>
      <c r="J72" s="71">
        <f t="shared" si="21"/>
        <v>-12093.657999999999</v>
      </c>
      <c r="K72" s="71">
        <f t="shared" si="21"/>
        <v>0</v>
      </c>
      <c r="L72" s="71">
        <f t="shared" si="21"/>
        <v>0</v>
      </c>
      <c r="M72" s="32">
        <f t="shared" si="5"/>
        <v>5912.3375000000597</v>
      </c>
      <c r="N72" s="32">
        <f>N74-N71</f>
        <v>0</v>
      </c>
      <c r="O72" s="32">
        <f t="shared" ref="O72:T72" si="22">O74-O71</f>
        <v>-42192</v>
      </c>
      <c r="P72" s="32">
        <f t="shared" si="22"/>
        <v>-22346</v>
      </c>
      <c r="Q72" s="32">
        <f t="shared" si="22"/>
        <v>-22346</v>
      </c>
      <c r="R72" s="32">
        <f t="shared" si="22"/>
        <v>-64538</v>
      </c>
      <c r="S72" s="32">
        <f t="shared" si="22"/>
        <v>-64538</v>
      </c>
      <c r="T72" s="32">
        <f t="shared" si="22"/>
        <v>-32995.767999999996</v>
      </c>
      <c r="U72" s="79">
        <f>U74-U71</f>
        <v>0</v>
      </c>
      <c r="V72" s="79">
        <f t="shared" si="4"/>
        <v>5912.3375000000597</v>
      </c>
    </row>
    <row r="73" spans="1:22" s="6" customFormat="1" ht="81.75" customHeight="1">
      <c r="A73" s="72"/>
      <c r="B73" s="5" t="s">
        <v>88</v>
      </c>
      <c r="C73" s="73" t="s">
        <v>4</v>
      </c>
      <c r="D73" s="23"/>
      <c r="E73" s="32">
        <v>0</v>
      </c>
      <c r="F73" s="34">
        <f>SUM(D73/9*7)</f>
        <v>0</v>
      </c>
      <c r="G73" s="32"/>
      <c r="H73" s="32"/>
      <c r="I73" s="32">
        <f>E73+F73</f>
        <v>0</v>
      </c>
      <c r="J73" s="32"/>
      <c r="K73" s="32"/>
      <c r="L73" s="32"/>
      <c r="M73" s="32">
        <f t="shared" si="5"/>
        <v>0</v>
      </c>
      <c r="N73" s="32">
        <f>G73+H73</f>
        <v>0</v>
      </c>
      <c r="O73" s="32">
        <f>H73+I73</f>
        <v>0</v>
      </c>
      <c r="P73" s="32">
        <f>I73+J73</f>
        <v>0</v>
      </c>
      <c r="Q73" s="32">
        <f>J73+N73</f>
        <v>0</v>
      </c>
      <c r="R73" s="32">
        <f t="shared" ref="R73:T73" si="23">N73+O73</f>
        <v>0</v>
      </c>
      <c r="S73" s="32">
        <f t="shared" si="23"/>
        <v>0</v>
      </c>
      <c r="T73" s="32">
        <f t="shared" si="23"/>
        <v>0</v>
      </c>
      <c r="U73" s="79">
        <f t="shared" si="6"/>
        <v>0</v>
      </c>
      <c r="V73" s="79">
        <f t="shared" si="4"/>
        <v>0</v>
      </c>
    </row>
    <row r="74" spans="1:22" s="6" customFormat="1">
      <c r="A74" s="72" t="s">
        <v>89</v>
      </c>
      <c r="B74" s="5" t="s">
        <v>90</v>
      </c>
      <c r="C74" s="73" t="s">
        <v>4</v>
      </c>
      <c r="D74" s="41">
        <v>335468.01</v>
      </c>
      <c r="E74" s="22">
        <v>54929.24</v>
      </c>
      <c r="F74" s="22">
        <f>SUM(D74/12*5)</f>
        <v>139778.33749999999</v>
      </c>
      <c r="G74" s="22">
        <v>249629.72200000001</v>
      </c>
      <c r="H74" s="22">
        <v>33713.99</v>
      </c>
      <c r="I74" s="22">
        <v>283343.712</v>
      </c>
      <c r="J74" s="22"/>
      <c r="K74" s="22">
        <v>10143.4</v>
      </c>
      <c r="L74" s="45">
        <v>2348.6</v>
      </c>
      <c r="M74" s="32">
        <f t="shared" si="5"/>
        <v>402889.25</v>
      </c>
      <c r="N74" s="22">
        <v>205854.69500000001</v>
      </c>
      <c r="T74" s="75"/>
      <c r="U74" s="79">
        <v>238850.46299999999</v>
      </c>
      <c r="V74" s="79">
        <f t="shared" si="4"/>
        <v>164038.78700000001</v>
      </c>
    </row>
    <row r="75" spans="1:22" s="6" customFormat="1">
      <c r="A75" s="72" t="s">
        <v>91</v>
      </c>
      <c r="B75" s="7" t="s">
        <v>92</v>
      </c>
      <c r="C75" s="72" t="s">
        <v>93</v>
      </c>
      <c r="D75" s="41">
        <v>625465</v>
      </c>
      <c r="E75" s="22">
        <v>271085.73</v>
      </c>
      <c r="F75" s="22">
        <f>SUM(D75/9*7)</f>
        <v>486472.77777777775</v>
      </c>
      <c r="G75" s="22">
        <v>397432.28</v>
      </c>
      <c r="H75" s="22">
        <v>161311</v>
      </c>
      <c r="I75" s="22">
        <v>558743.28</v>
      </c>
      <c r="J75" s="22">
        <v>384.72</v>
      </c>
      <c r="K75" s="22">
        <v>8645</v>
      </c>
      <c r="L75" s="22">
        <v>1025</v>
      </c>
      <c r="M75" s="32">
        <f t="shared" si="5"/>
        <v>906220.73</v>
      </c>
      <c r="N75" s="32">
        <v>559128</v>
      </c>
      <c r="T75" s="117"/>
      <c r="U75" s="79">
        <v>584099</v>
      </c>
      <c r="V75" s="79">
        <f t="shared" si="4"/>
        <v>322121.73</v>
      </c>
    </row>
    <row r="76" spans="1:22" s="8" customFormat="1">
      <c r="A76" s="89" t="s">
        <v>94</v>
      </c>
      <c r="B76" s="90" t="s">
        <v>95</v>
      </c>
      <c r="C76" s="69" t="s">
        <v>1</v>
      </c>
      <c r="D76" s="41">
        <v>40</v>
      </c>
      <c r="E76" s="43">
        <v>16.48</v>
      </c>
      <c r="F76" s="19"/>
      <c r="G76" s="19"/>
      <c r="H76" s="19"/>
      <c r="I76" s="43">
        <v>16.48</v>
      </c>
      <c r="J76" s="19">
        <v>16.48</v>
      </c>
      <c r="K76" s="19"/>
      <c r="L76" s="19"/>
      <c r="M76" s="32">
        <f t="shared" si="5"/>
        <v>56.480000000000004</v>
      </c>
      <c r="N76" s="43">
        <f>SUM(E76)</f>
        <v>16.48</v>
      </c>
      <c r="T76" s="78"/>
      <c r="U76" s="79">
        <f t="shared" si="6"/>
        <v>16.48</v>
      </c>
      <c r="V76" s="79">
        <f t="shared" ref="V76:V78" si="24">M76-U76</f>
        <v>40</v>
      </c>
    </row>
    <row r="77" spans="1:22" s="8" customFormat="1">
      <c r="A77" s="89"/>
      <c r="B77" s="90"/>
      <c r="C77" s="69" t="s">
        <v>93</v>
      </c>
      <c r="D77" s="23"/>
      <c r="E77" s="44">
        <v>259121</v>
      </c>
      <c r="F77" s="19"/>
      <c r="G77" s="19"/>
      <c r="H77" s="19"/>
      <c r="I77" s="44">
        <v>259121</v>
      </c>
      <c r="J77" s="19">
        <v>259121</v>
      </c>
      <c r="K77" s="19"/>
      <c r="L77" s="19"/>
      <c r="M77" s="32">
        <f t="shared" ref="M77:M78" si="25">D77+E77+K77+L77</f>
        <v>259121</v>
      </c>
      <c r="N77" s="44">
        <f>SUM(E77)</f>
        <v>259121</v>
      </c>
      <c r="T77" s="78"/>
      <c r="U77" s="79">
        <f t="shared" ref="U77:U78" si="26">N77+T77</f>
        <v>259121</v>
      </c>
      <c r="V77" s="79">
        <f t="shared" si="24"/>
        <v>0</v>
      </c>
    </row>
    <row r="78" spans="1:22" s="6" customFormat="1">
      <c r="A78" s="72" t="s">
        <v>96</v>
      </c>
      <c r="B78" s="5" t="s">
        <v>97</v>
      </c>
      <c r="C78" s="72" t="s">
        <v>98</v>
      </c>
      <c r="D78" s="28">
        <f>SUM(D74/D75)</f>
        <v>0.53634977176980325</v>
      </c>
      <c r="E78" s="28">
        <v>0.20899999999999999</v>
      </c>
      <c r="F78" s="28">
        <f>SUM(F74/F75)</f>
        <v>0.2873302348766803</v>
      </c>
      <c r="G78" s="20"/>
      <c r="H78" s="20"/>
      <c r="I78" s="45"/>
      <c r="J78" s="20"/>
      <c r="K78" s="20"/>
      <c r="L78" s="20"/>
      <c r="M78" s="32">
        <f t="shared" si="25"/>
        <v>0.74534977176980322</v>
      </c>
      <c r="N78" s="25"/>
      <c r="T78" s="75"/>
      <c r="U78" s="79">
        <f t="shared" si="26"/>
        <v>0</v>
      </c>
      <c r="V78" s="79">
        <f t="shared" si="24"/>
        <v>0.74534977176980322</v>
      </c>
    </row>
    <row r="79" spans="1:22">
      <c r="A79" s="9"/>
      <c r="B79" s="10" t="s">
        <v>99</v>
      </c>
      <c r="C79" s="9"/>
      <c r="D79" s="23"/>
      <c r="E79" s="46"/>
      <c r="F79" s="21"/>
      <c r="G79" s="21"/>
      <c r="H79" s="21"/>
      <c r="I79" s="45"/>
      <c r="J79" s="21"/>
      <c r="K79" s="21"/>
      <c r="L79" s="21"/>
      <c r="M79" s="21"/>
      <c r="N79" s="45"/>
      <c r="T79" s="76"/>
      <c r="U79" s="76"/>
      <c r="V79" s="76"/>
    </row>
    <row r="80" spans="1:22" s="6" customFormat="1" ht="31.5">
      <c r="A80" s="72"/>
      <c r="B80" s="5" t="s">
        <v>100</v>
      </c>
      <c r="C80" s="72" t="s">
        <v>101</v>
      </c>
      <c r="D80" s="47">
        <f>SUM(D81:D83)</f>
        <v>180</v>
      </c>
      <c r="E80" s="47">
        <f>SUM(E81:E83)</f>
        <v>122</v>
      </c>
      <c r="F80" s="47">
        <f>SUM(F81:F83)</f>
        <v>180</v>
      </c>
      <c r="G80" s="47">
        <f>SUM(G81:G83)</f>
        <v>180</v>
      </c>
      <c r="H80" s="47"/>
      <c r="I80" s="48">
        <v>180</v>
      </c>
      <c r="J80" s="47"/>
      <c r="K80" s="47"/>
      <c r="L80" s="47"/>
      <c r="M80" s="47"/>
      <c r="N80" s="48">
        <f>G80+H80</f>
        <v>180</v>
      </c>
      <c r="T80" s="75"/>
      <c r="U80" s="48">
        <f>N80+O80</f>
        <v>180</v>
      </c>
      <c r="V80" s="75"/>
    </row>
    <row r="81" spans="1:6053">
      <c r="A81" s="9"/>
      <c r="B81" s="11" t="s">
        <v>102</v>
      </c>
      <c r="C81" s="9"/>
      <c r="D81" s="47"/>
      <c r="E81" s="47"/>
      <c r="F81" s="47"/>
      <c r="G81" s="47"/>
      <c r="H81" s="47"/>
      <c r="I81" s="48">
        <f>E81+F81</f>
        <v>0</v>
      </c>
      <c r="J81" s="47"/>
      <c r="K81" s="47"/>
      <c r="L81" s="47"/>
      <c r="M81" s="47"/>
      <c r="N81" s="48">
        <f>G81+H81</f>
        <v>0</v>
      </c>
      <c r="T81" s="76"/>
      <c r="U81" s="48">
        <f>N81+O81</f>
        <v>0</v>
      </c>
      <c r="V81" s="76"/>
    </row>
    <row r="82" spans="1:6053">
      <c r="A82" s="17"/>
      <c r="B82" s="17" t="s">
        <v>103</v>
      </c>
      <c r="C82" s="4" t="s">
        <v>101</v>
      </c>
      <c r="D82" s="47">
        <v>156</v>
      </c>
      <c r="E82" s="47">
        <v>122</v>
      </c>
      <c r="F82" s="47">
        <v>156</v>
      </c>
      <c r="G82" s="47">
        <v>156</v>
      </c>
      <c r="H82" s="47"/>
      <c r="I82" s="48">
        <v>156</v>
      </c>
      <c r="J82" s="47"/>
      <c r="K82" s="47"/>
      <c r="L82" s="47"/>
      <c r="M82" s="47"/>
      <c r="N82" s="48">
        <f>G82+H82</f>
        <v>156</v>
      </c>
      <c r="T82" s="76"/>
      <c r="U82" s="48">
        <f>N82+O82</f>
        <v>156</v>
      </c>
      <c r="V82" s="76"/>
    </row>
    <row r="83" spans="1:6053">
      <c r="A83" s="2"/>
      <c r="B83" s="3" t="s">
        <v>104</v>
      </c>
      <c r="C83" s="4" t="s">
        <v>101</v>
      </c>
      <c r="D83" s="47">
        <v>24</v>
      </c>
      <c r="E83" s="47"/>
      <c r="F83" s="47">
        <v>24</v>
      </c>
      <c r="G83" s="47">
        <v>24</v>
      </c>
      <c r="H83" s="47"/>
      <c r="I83" s="48">
        <v>24</v>
      </c>
      <c r="J83" s="47"/>
      <c r="K83" s="47"/>
      <c r="L83" s="47"/>
      <c r="M83" s="47"/>
      <c r="N83" s="48">
        <f>G83+H83</f>
        <v>24</v>
      </c>
      <c r="T83" s="76"/>
      <c r="U83" s="48">
        <f>N83+O83</f>
        <v>24</v>
      </c>
      <c r="V83" s="76"/>
    </row>
    <row r="84" spans="1:6053" s="6" customFormat="1">
      <c r="A84" s="9"/>
      <c r="B84" s="9" t="s">
        <v>105</v>
      </c>
      <c r="C84" s="72" t="s">
        <v>106</v>
      </c>
      <c r="D84" s="24">
        <f>SUM(D86+D87/2)</f>
        <v>117683.21581196581</v>
      </c>
      <c r="E84" s="24">
        <f>SUM(E86+E87/2)</f>
        <v>21139.557718579232</v>
      </c>
      <c r="F84" s="24">
        <f>SUM(F86+F87/2)</f>
        <v>74153.76825142451</v>
      </c>
      <c r="G84" s="24">
        <f>SUM(G86+G87/2)</f>
        <v>86600.572516025626</v>
      </c>
      <c r="H84" s="24"/>
      <c r="I84" s="45">
        <v>86601</v>
      </c>
      <c r="J84" s="24"/>
      <c r="K84" s="24"/>
      <c r="L84" s="24"/>
      <c r="M84" s="24"/>
      <c r="N84" s="45">
        <f>G84+H84</f>
        <v>86600.572516025626</v>
      </c>
      <c r="T84" s="75"/>
      <c r="U84" s="45">
        <f>N84+O84</f>
        <v>86600.572516025626</v>
      </c>
      <c r="V84" s="75"/>
    </row>
    <row r="85" spans="1:6053">
      <c r="A85" s="72"/>
      <c r="B85" s="11" t="s">
        <v>102</v>
      </c>
      <c r="C85" s="72"/>
      <c r="D85" s="23"/>
      <c r="E85" s="24"/>
      <c r="F85" s="23"/>
      <c r="G85" s="23"/>
      <c r="H85" s="23"/>
      <c r="I85" s="45"/>
      <c r="J85" s="23"/>
      <c r="K85" s="23"/>
      <c r="L85" s="23"/>
      <c r="M85" s="23"/>
      <c r="N85" s="45"/>
      <c r="T85" s="76"/>
      <c r="U85" s="45"/>
      <c r="V85" s="76"/>
    </row>
    <row r="86" spans="1:6053">
      <c r="A86" s="2"/>
      <c r="B86" s="17" t="s">
        <v>103</v>
      </c>
      <c r="C86" s="2" t="s">
        <v>106</v>
      </c>
      <c r="D86" s="24">
        <f>SUM(D14/12/D82*1000)</f>
        <v>42094.674145299148</v>
      </c>
      <c r="E86" s="24">
        <f>SUM(E14/12/E82*1000)</f>
        <v>21139.557718579232</v>
      </c>
      <c r="F86" s="24">
        <f>SUM(F14/12/F82*1000)</f>
        <v>24555.226584757831</v>
      </c>
      <c r="G86" s="24">
        <f>SUM(G14/12/G82*1000)</f>
        <v>39106.303418803414</v>
      </c>
      <c r="H86" s="24"/>
      <c r="I86" s="45">
        <v>39106</v>
      </c>
      <c r="J86" s="24"/>
      <c r="K86" s="24"/>
      <c r="L86" s="24"/>
      <c r="M86" s="24"/>
      <c r="N86" s="45">
        <f>G86+H86</f>
        <v>39106.303418803414</v>
      </c>
      <c r="T86" s="76"/>
      <c r="U86" s="45">
        <f>N86+O86</f>
        <v>39106.303418803414</v>
      </c>
      <c r="V86" s="61"/>
    </row>
    <row r="87" spans="1:6053">
      <c r="A87" s="2"/>
      <c r="B87" s="3" t="s">
        <v>104</v>
      </c>
      <c r="C87" s="2" t="s">
        <v>106</v>
      </c>
      <c r="D87" s="24">
        <f>SUM(D35/D83/12*1000)</f>
        <v>151177.08333333334</v>
      </c>
      <c r="E87" s="24"/>
      <c r="F87" s="24">
        <f>SUM(F35/F83/12*1000)</f>
        <v>99197.083333333343</v>
      </c>
      <c r="G87" s="24">
        <f>SUM(G35/G83/12*1000)</f>
        <v>94988.538194444438</v>
      </c>
      <c r="H87" s="24"/>
      <c r="I87" s="45">
        <v>94989</v>
      </c>
      <c r="J87" s="24"/>
      <c r="K87" s="24"/>
      <c r="L87" s="24"/>
      <c r="M87" s="24"/>
      <c r="N87" s="45">
        <f>G87+H87</f>
        <v>94988.538194444438</v>
      </c>
      <c r="T87" s="76"/>
      <c r="U87" s="45">
        <f>N87+O87</f>
        <v>94988.538194444438</v>
      </c>
      <c r="V87" s="76"/>
    </row>
    <row r="88" spans="1:6053">
      <c r="A88" s="65"/>
      <c r="B88" s="66"/>
      <c r="C88" s="65"/>
      <c r="D88" s="67"/>
      <c r="E88" s="67"/>
      <c r="F88" s="67"/>
      <c r="G88" s="67"/>
      <c r="H88" s="67"/>
      <c r="I88" s="68"/>
      <c r="J88" s="67"/>
      <c r="K88" s="67"/>
      <c r="L88" s="67"/>
      <c r="M88" s="67"/>
      <c r="N88" s="68"/>
    </row>
    <row r="89" spans="1:6053" s="14" customFormat="1">
      <c r="A89" s="12"/>
      <c r="B89" s="15"/>
      <c r="C89" s="12"/>
      <c r="D89" s="1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  <c r="AOH89" s="1"/>
      <c r="AOI89" s="1"/>
      <c r="AOJ89" s="1"/>
      <c r="AOK89" s="1"/>
      <c r="AOL89" s="1"/>
      <c r="AOM89" s="1"/>
      <c r="AON89" s="1"/>
      <c r="AOO89" s="1"/>
      <c r="AOP89" s="1"/>
      <c r="AOQ89" s="1"/>
      <c r="AOR89" s="1"/>
      <c r="AOS89" s="1"/>
      <c r="AOT89" s="1"/>
      <c r="AOU89" s="1"/>
      <c r="AOV89" s="1"/>
      <c r="AOW89" s="1"/>
      <c r="AOX89" s="1"/>
      <c r="AOY89" s="1"/>
      <c r="AOZ89" s="1"/>
      <c r="APA89" s="1"/>
      <c r="APB89" s="1"/>
      <c r="APC89" s="1"/>
      <c r="APD89" s="1"/>
      <c r="APE89" s="1"/>
      <c r="APF89" s="1"/>
      <c r="APG89" s="1"/>
      <c r="APH89" s="1"/>
      <c r="API89" s="1"/>
      <c r="APJ89" s="1"/>
      <c r="APK89" s="1"/>
      <c r="APL89" s="1"/>
      <c r="APM89" s="1"/>
      <c r="APN89" s="1"/>
      <c r="APO89" s="1"/>
      <c r="APP89" s="1"/>
      <c r="APQ89" s="1"/>
      <c r="APR89" s="1"/>
      <c r="APS89" s="1"/>
      <c r="APT89" s="1"/>
      <c r="APU89" s="1"/>
      <c r="APV89" s="1"/>
      <c r="APW89" s="1"/>
      <c r="APX89" s="1"/>
      <c r="APY89" s="1"/>
      <c r="APZ89" s="1"/>
      <c r="AQA89" s="1"/>
      <c r="AQB89" s="1"/>
      <c r="AQC89" s="1"/>
      <c r="AQD89" s="1"/>
      <c r="AQE89" s="1"/>
      <c r="AQF89" s="1"/>
      <c r="AQG89" s="1"/>
      <c r="AQH89" s="1"/>
      <c r="AQI89" s="1"/>
      <c r="AQJ89" s="1"/>
      <c r="AQK89" s="1"/>
      <c r="AQL89" s="1"/>
      <c r="AQM89" s="1"/>
      <c r="AQN89" s="1"/>
      <c r="AQO89" s="1"/>
      <c r="AQP89" s="1"/>
      <c r="AQQ89" s="1"/>
      <c r="AQR89" s="1"/>
      <c r="AQS89" s="1"/>
      <c r="AQT89" s="1"/>
      <c r="AQU89" s="1"/>
      <c r="AQV89" s="1"/>
      <c r="AQW89" s="1"/>
      <c r="AQX89" s="1"/>
      <c r="AQY89" s="1"/>
      <c r="AQZ89" s="1"/>
      <c r="ARA89" s="1"/>
      <c r="ARB89" s="1"/>
      <c r="ARC89" s="1"/>
      <c r="ARD89" s="1"/>
      <c r="ARE89" s="1"/>
      <c r="ARF89" s="1"/>
      <c r="ARG89" s="1"/>
      <c r="ARH89" s="1"/>
      <c r="ARI89" s="1"/>
      <c r="ARJ89" s="1"/>
      <c r="ARK89" s="1"/>
      <c r="ARL89" s="1"/>
      <c r="ARM89" s="1"/>
      <c r="ARN89" s="1"/>
      <c r="ARO89" s="1"/>
      <c r="ARP89" s="1"/>
      <c r="ARQ89" s="1"/>
      <c r="ARR89" s="1"/>
      <c r="ARS89" s="1"/>
      <c r="ART89" s="1"/>
      <c r="ARU89" s="1"/>
      <c r="ARV89" s="1"/>
      <c r="ARW89" s="1"/>
      <c r="ARX89" s="1"/>
      <c r="ARY89" s="1"/>
      <c r="ARZ89" s="1"/>
      <c r="ASA89" s="1"/>
      <c r="ASB89" s="1"/>
      <c r="ASC89" s="1"/>
      <c r="ASD89" s="1"/>
      <c r="ASE89" s="1"/>
      <c r="ASF89" s="1"/>
      <c r="ASG89" s="1"/>
      <c r="ASH89" s="1"/>
      <c r="ASI89" s="1"/>
      <c r="ASJ89" s="1"/>
      <c r="ASK89" s="1"/>
      <c r="ASL89" s="1"/>
      <c r="ASM89" s="1"/>
      <c r="ASN89" s="1"/>
      <c r="ASO89" s="1"/>
      <c r="ASP89" s="1"/>
      <c r="ASQ89" s="1"/>
      <c r="ASR89" s="1"/>
      <c r="ASS89" s="1"/>
      <c r="AST89" s="1"/>
      <c r="ASU89" s="1"/>
      <c r="ASV89" s="1"/>
      <c r="ASW89" s="1"/>
      <c r="ASX89" s="1"/>
      <c r="ASY89" s="1"/>
      <c r="ASZ89" s="1"/>
      <c r="ATA89" s="1"/>
      <c r="ATB89" s="1"/>
      <c r="ATC89" s="1"/>
      <c r="ATD89" s="1"/>
      <c r="ATE89" s="1"/>
      <c r="ATF89" s="1"/>
      <c r="ATG89" s="1"/>
      <c r="ATH89" s="1"/>
      <c r="ATI89" s="1"/>
      <c r="ATJ89" s="1"/>
      <c r="ATK89" s="1"/>
      <c r="ATL89" s="1"/>
      <c r="ATM89" s="1"/>
      <c r="ATN89" s="1"/>
      <c r="ATO89" s="1"/>
      <c r="ATP89" s="1"/>
      <c r="ATQ89" s="1"/>
      <c r="ATR89" s="1"/>
      <c r="ATS89" s="1"/>
      <c r="ATT89" s="1"/>
      <c r="ATU89" s="1"/>
      <c r="ATV89" s="1"/>
      <c r="ATW89" s="1"/>
      <c r="ATX89" s="1"/>
      <c r="ATY89" s="1"/>
      <c r="ATZ89" s="1"/>
      <c r="AUA89" s="1"/>
      <c r="AUB89" s="1"/>
      <c r="AUC89" s="1"/>
      <c r="AUD89" s="1"/>
      <c r="AUE89" s="1"/>
      <c r="AUF89" s="1"/>
      <c r="AUG89" s="1"/>
      <c r="AUH89" s="1"/>
      <c r="AUI89" s="1"/>
      <c r="AUJ89" s="1"/>
      <c r="AUK89" s="1"/>
      <c r="AUL89" s="1"/>
      <c r="AUM89" s="1"/>
      <c r="AUN89" s="1"/>
      <c r="AUO89" s="1"/>
      <c r="AUP89" s="1"/>
      <c r="AUQ89" s="1"/>
      <c r="AUR89" s="1"/>
      <c r="AUS89" s="1"/>
      <c r="AUT89" s="1"/>
      <c r="AUU89" s="1"/>
      <c r="AUV89" s="1"/>
      <c r="AUW89" s="1"/>
      <c r="AUX89" s="1"/>
      <c r="AUY89" s="1"/>
      <c r="AUZ89" s="1"/>
      <c r="AVA89" s="1"/>
      <c r="AVB89" s="1"/>
      <c r="AVC89" s="1"/>
      <c r="AVD89" s="1"/>
      <c r="AVE89" s="1"/>
      <c r="AVF89" s="1"/>
      <c r="AVG89" s="1"/>
      <c r="AVH89" s="1"/>
      <c r="AVI89" s="1"/>
      <c r="AVJ89" s="1"/>
      <c r="AVK89" s="1"/>
      <c r="AVL89" s="1"/>
      <c r="AVM89" s="1"/>
      <c r="AVN89" s="1"/>
      <c r="AVO89" s="1"/>
      <c r="AVP89" s="1"/>
      <c r="AVQ89" s="1"/>
      <c r="AVR89" s="1"/>
      <c r="AVS89" s="1"/>
      <c r="AVT89" s="1"/>
      <c r="AVU89" s="1"/>
      <c r="AVV89" s="1"/>
      <c r="AVW89" s="1"/>
      <c r="AVX89" s="1"/>
      <c r="AVY89" s="1"/>
      <c r="AVZ89" s="1"/>
      <c r="AWA89" s="1"/>
      <c r="AWB89" s="1"/>
      <c r="AWC89" s="1"/>
      <c r="AWD89" s="1"/>
      <c r="AWE89" s="1"/>
      <c r="AWF89" s="1"/>
      <c r="AWG89" s="1"/>
      <c r="AWH89" s="1"/>
      <c r="AWI89" s="1"/>
      <c r="AWJ89" s="1"/>
      <c r="AWK89" s="1"/>
      <c r="AWL89" s="1"/>
      <c r="AWM89" s="1"/>
      <c r="AWN89" s="1"/>
      <c r="AWO89" s="1"/>
      <c r="AWP89" s="1"/>
      <c r="AWQ89" s="1"/>
      <c r="AWR89" s="1"/>
      <c r="AWS89" s="1"/>
      <c r="AWT89" s="1"/>
      <c r="AWU89" s="1"/>
      <c r="AWV89" s="1"/>
      <c r="AWW89" s="1"/>
      <c r="AWX89" s="1"/>
      <c r="AWY89" s="1"/>
      <c r="AWZ89" s="1"/>
      <c r="AXA89" s="1"/>
      <c r="AXB89" s="1"/>
      <c r="AXC89" s="1"/>
      <c r="AXD89" s="1"/>
      <c r="AXE89" s="1"/>
      <c r="AXF89" s="1"/>
      <c r="AXG89" s="1"/>
      <c r="AXH89" s="1"/>
      <c r="AXI89" s="1"/>
      <c r="AXJ89" s="1"/>
      <c r="AXK89" s="1"/>
      <c r="AXL89" s="1"/>
      <c r="AXM89" s="1"/>
      <c r="AXN89" s="1"/>
      <c r="AXO89" s="1"/>
      <c r="AXP89" s="1"/>
      <c r="AXQ89" s="1"/>
      <c r="AXR89" s="1"/>
      <c r="AXS89" s="1"/>
      <c r="AXT89" s="1"/>
      <c r="AXU89" s="1"/>
      <c r="AXV89" s="1"/>
      <c r="AXW89" s="1"/>
      <c r="AXX89" s="1"/>
      <c r="AXY89" s="1"/>
      <c r="AXZ89" s="1"/>
      <c r="AYA89" s="1"/>
      <c r="AYB89" s="1"/>
      <c r="AYC89" s="1"/>
      <c r="AYD89" s="1"/>
      <c r="AYE89" s="1"/>
      <c r="AYF89" s="1"/>
      <c r="AYG89" s="1"/>
      <c r="AYH89" s="1"/>
      <c r="AYI89" s="1"/>
      <c r="AYJ89" s="1"/>
      <c r="AYK89" s="1"/>
      <c r="AYL89" s="1"/>
      <c r="AYM89" s="1"/>
      <c r="AYN89" s="1"/>
      <c r="AYO89" s="1"/>
      <c r="AYP89" s="1"/>
      <c r="AYQ89" s="1"/>
      <c r="AYR89" s="1"/>
      <c r="AYS89" s="1"/>
      <c r="AYT89" s="1"/>
      <c r="AYU89" s="1"/>
      <c r="AYV89" s="1"/>
      <c r="AYW89" s="1"/>
      <c r="AYX89" s="1"/>
      <c r="AYY89" s="1"/>
      <c r="AYZ89" s="1"/>
      <c r="AZA89" s="1"/>
      <c r="AZB89" s="1"/>
      <c r="AZC89" s="1"/>
      <c r="AZD89" s="1"/>
      <c r="AZE89" s="1"/>
      <c r="AZF89" s="1"/>
      <c r="AZG89" s="1"/>
      <c r="AZH89" s="1"/>
      <c r="AZI89" s="1"/>
      <c r="AZJ89" s="1"/>
      <c r="AZK89" s="1"/>
      <c r="AZL89" s="1"/>
      <c r="AZM89" s="1"/>
      <c r="AZN89" s="1"/>
      <c r="AZO89" s="1"/>
      <c r="AZP89" s="1"/>
      <c r="AZQ89" s="1"/>
      <c r="AZR89" s="1"/>
      <c r="AZS89" s="1"/>
      <c r="AZT89" s="1"/>
      <c r="AZU89" s="1"/>
      <c r="AZV89" s="1"/>
      <c r="AZW89" s="1"/>
      <c r="AZX89" s="1"/>
      <c r="AZY89" s="1"/>
      <c r="AZZ89" s="1"/>
      <c r="BAA89" s="1"/>
      <c r="BAB89" s="1"/>
      <c r="BAC89" s="1"/>
      <c r="BAD89" s="1"/>
      <c r="BAE89" s="1"/>
      <c r="BAF89" s="1"/>
      <c r="BAG89" s="1"/>
      <c r="BAH89" s="1"/>
      <c r="BAI89" s="1"/>
      <c r="BAJ89" s="1"/>
      <c r="BAK89" s="1"/>
      <c r="BAL89" s="1"/>
      <c r="BAM89" s="1"/>
      <c r="BAN89" s="1"/>
      <c r="BAO89" s="1"/>
      <c r="BAP89" s="1"/>
      <c r="BAQ89" s="1"/>
      <c r="BAR89" s="1"/>
      <c r="BAS89" s="1"/>
      <c r="BAT89" s="1"/>
      <c r="BAU89" s="1"/>
      <c r="BAV89" s="1"/>
      <c r="BAW89" s="1"/>
      <c r="BAX89" s="1"/>
      <c r="BAY89" s="1"/>
      <c r="BAZ89" s="1"/>
      <c r="BBA89" s="1"/>
      <c r="BBB89" s="1"/>
      <c r="BBC89" s="1"/>
      <c r="BBD89" s="1"/>
      <c r="BBE89" s="1"/>
      <c r="BBF89" s="1"/>
      <c r="BBG89" s="1"/>
      <c r="BBH89" s="1"/>
      <c r="BBI89" s="1"/>
      <c r="BBJ89" s="1"/>
      <c r="BBK89" s="1"/>
      <c r="BBL89" s="1"/>
      <c r="BBM89" s="1"/>
      <c r="BBN89" s="1"/>
      <c r="BBO89" s="1"/>
      <c r="BBP89" s="1"/>
      <c r="BBQ89" s="1"/>
      <c r="BBR89" s="1"/>
      <c r="BBS89" s="1"/>
      <c r="BBT89" s="1"/>
      <c r="BBU89" s="1"/>
      <c r="BBV89" s="1"/>
      <c r="BBW89" s="1"/>
      <c r="BBX89" s="1"/>
      <c r="BBY89" s="1"/>
      <c r="BBZ89" s="1"/>
      <c r="BCA89" s="1"/>
      <c r="BCB89" s="1"/>
      <c r="BCC89" s="1"/>
      <c r="BCD89" s="1"/>
      <c r="BCE89" s="1"/>
      <c r="BCF89" s="1"/>
      <c r="BCG89" s="1"/>
      <c r="BCH89" s="1"/>
      <c r="BCI89" s="1"/>
      <c r="BCJ89" s="1"/>
      <c r="BCK89" s="1"/>
      <c r="BCL89" s="1"/>
      <c r="BCM89" s="1"/>
      <c r="BCN89" s="1"/>
      <c r="BCO89" s="1"/>
      <c r="BCP89" s="1"/>
      <c r="BCQ89" s="1"/>
      <c r="BCR89" s="1"/>
      <c r="BCS89" s="1"/>
      <c r="BCT89" s="1"/>
      <c r="BCU89" s="1"/>
      <c r="BCV89" s="1"/>
      <c r="BCW89" s="1"/>
      <c r="BCX89" s="1"/>
      <c r="BCY89" s="1"/>
      <c r="BCZ89" s="1"/>
      <c r="BDA89" s="1"/>
      <c r="BDB89" s="1"/>
      <c r="BDC89" s="1"/>
      <c r="BDD89" s="1"/>
      <c r="BDE89" s="1"/>
      <c r="BDF89" s="1"/>
      <c r="BDG89" s="1"/>
      <c r="BDH89" s="1"/>
      <c r="BDI89" s="1"/>
      <c r="BDJ89" s="1"/>
      <c r="BDK89" s="1"/>
      <c r="BDL89" s="1"/>
      <c r="BDM89" s="1"/>
      <c r="BDN89" s="1"/>
      <c r="BDO89" s="1"/>
      <c r="BDP89" s="1"/>
      <c r="BDQ89" s="1"/>
      <c r="BDR89" s="1"/>
      <c r="BDS89" s="1"/>
      <c r="BDT89" s="1"/>
      <c r="BDU89" s="1"/>
      <c r="BDV89" s="1"/>
      <c r="BDW89" s="1"/>
      <c r="BDX89" s="1"/>
      <c r="BDY89" s="1"/>
      <c r="BDZ89" s="1"/>
      <c r="BEA89" s="1"/>
      <c r="BEB89" s="1"/>
      <c r="BEC89" s="1"/>
      <c r="BED89" s="1"/>
      <c r="BEE89" s="1"/>
      <c r="BEF89" s="1"/>
      <c r="BEG89" s="1"/>
      <c r="BEH89" s="1"/>
      <c r="BEI89" s="1"/>
      <c r="BEJ89" s="1"/>
      <c r="BEK89" s="1"/>
      <c r="BEL89" s="1"/>
      <c r="BEM89" s="1"/>
      <c r="BEN89" s="1"/>
      <c r="BEO89" s="1"/>
      <c r="BEP89" s="1"/>
      <c r="BEQ89" s="1"/>
      <c r="BER89" s="1"/>
      <c r="BES89" s="1"/>
      <c r="BET89" s="1"/>
      <c r="BEU89" s="1"/>
      <c r="BEV89" s="1"/>
      <c r="BEW89" s="1"/>
      <c r="BEX89" s="1"/>
      <c r="BEY89" s="1"/>
      <c r="BEZ89" s="1"/>
      <c r="BFA89" s="1"/>
      <c r="BFB89" s="1"/>
      <c r="BFC89" s="1"/>
      <c r="BFD89" s="1"/>
      <c r="BFE89" s="1"/>
      <c r="BFF89" s="1"/>
      <c r="BFG89" s="1"/>
      <c r="BFH89" s="1"/>
      <c r="BFI89" s="1"/>
      <c r="BFJ89" s="1"/>
      <c r="BFK89" s="1"/>
      <c r="BFL89" s="1"/>
      <c r="BFM89" s="1"/>
      <c r="BFN89" s="1"/>
      <c r="BFO89" s="1"/>
      <c r="BFP89" s="1"/>
      <c r="BFQ89" s="1"/>
      <c r="BFR89" s="1"/>
      <c r="BFS89" s="1"/>
      <c r="BFT89" s="1"/>
      <c r="BFU89" s="1"/>
      <c r="BFV89" s="1"/>
      <c r="BFW89" s="1"/>
      <c r="BFX89" s="1"/>
      <c r="BFY89" s="1"/>
      <c r="BFZ89" s="1"/>
      <c r="BGA89" s="1"/>
      <c r="BGB89" s="1"/>
      <c r="BGC89" s="1"/>
      <c r="BGD89" s="1"/>
      <c r="BGE89" s="1"/>
      <c r="BGF89" s="1"/>
      <c r="BGG89" s="1"/>
      <c r="BGH89" s="1"/>
      <c r="BGI89" s="1"/>
      <c r="BGJ89" s="1"/>
      <c r="BGK89" s="1"/>
      <c r="BGL89" s="1"/>
      <c r="BGM89" s="1"/>
      <c r="BGN89" s="1"/>
      <c r="BGO89" s="1"/>
      <c r="BGP89" s="1"/>
      <c r="BGQ89" s="1"/>
      <c r="BGR89" s="1"/>
      <c r="BGS89" s="1"/>
      <c r="BGT89" s="1"/>
      <c r="BGU89" s="1"/>
      <c r="BGV89" s="1"/>
      <c r="BGW89" s="1"/>
      <c r="BGX89" s="1"/>
      <c r="BGY89" s="1"/>
      <c r="BGZ89" s="1"/>
      <c r="BHA89" s="1"/>
      <c r="BHB89" s="1"/>
      <c r="BHC89" s="1"/>
      <c r="BHD89" s="1"/>
      <c r="BHE89" s="1"/>
      <c r="BHF89" s="1"/>
      <c r="BHG89" s="1"/>
      <c r="BHH89" s="1"/>
      <c r="BHI89" s="1"/>
      <c r="BHJ89" s="1"/>
      <c r="BHK89" s="1"/>
      <c r="BHL89" s="1"/>
      <c r="BHM89" s="1"/>
      <c r="BHN89" s="1"/>
      <c r="BHO89" s="1"/>
      <c r="BHP89" s="1"/>
      <c r="BHQ89" s="1"/>
      <c r="BHR89" s="1"/>
      <c r="BHS89" s="1"/>
      <c r="BHT89" s="1"/>
      <c r="BHU89" s="1"/>
      <c r="BHV89" s="1"/>
      <c r="BHW89" s="1"/>
      <c r="BHX89" s="1"/>
      <c r="BHY89" s="1"/>
      <c r="BHZ89" s="1"/>
      <c r="BIA89" s="1"/>
      <c r="BIB89" s="1"/>
      <c r="BIC89" s="1"/>
      <c r="BID89" s="1"/>
      <c r="BIE89" s="1"/>
      <c r="BIF89" s="1"/>
      <c r="BIG89" s="1"/>
      <c r="BIH89" s="1"/>
      <c r="BII89" s="1"/>
      <c r="BIJ89" s="1"/>
      <c r="BIK89" s="1"/>
      <c r="BIL89" s="1"/>
      <c r="BIM89" s="1"/>
      <c r="BIN89" s="1"/>
      <c r="BIO89" s="1"/>
      <c r="BIP89" s="1"/>
      <c r="BIQ89" s="1"/>
      <c r="BIR89" s="1"/>
      <c r="BIS89" s="1"/>
      <c r="BIT89" s="1"/>
      <c r="BIU89" s="1"/>
      <c r="BIV89" s="1"/>
      <c r="BIW89" s="1"/>
      <c r="BIX89" s="1"/>
      <c r="BIY89" s="1"/>
      <c r="BIZ89" s="1"/>
      <c r="BJA89" s="1"/>
      <c r="BJB89" s="1"/>
      <c r="BJC89" s="1"/>
      <c r="BJD89" s="1"/>
      <c r="BJE89" s="1"/>
      <c r="BJF89" s="1"/>
      <c r="BJG89" s="1"/>
      <c r="BJH89" s="1"/>
      <c r="BJI89" s="1"/>
      <c r="BJJ89" s="1"/>
      <c r="BJK89" s="1"/>
      <c r="BJL89" s="1"/>
      <c r="BJM89" s="1"/>
      <c r="BJN89" s="1"/>
      <c r="BJO89" s="1"/>
      <c r="BJP89" s="1"/>
      <c r="BJQ89" s="1"/>
      <c r="BJR89" s="1"/>
      <c r="BJS89" s="1"/>
      <c r="BJT89" s="1"/>
      <c r="BJU89" s="1"/>
      <c r="BJV89" s="1"/>
      <c r="BJW89" s="1"/>
      <c r="BJX89" s="1"/>
      <c r="BJY89" s="1"/>
      <c r="BJZ89" s="1"/>
      <c r="BKA89" s="1"/>
      <c r="BKB89" s="1"/>
      <c r="BKC89" s="1"/>
      <c r="BKD89" s="1"/>
      <c r="BKE89" s="1"/>
      <c r="BKF89" s="1"/>
      <c r="BKG89" s="1"/>
      <c r="BKH89" s="1"/>
      <c r="BKI89" s="1"/>
      <c r="BKJ89" s="1"/>
      <c r="BKK89" s="1"/>
      <c r="BKL89" s="1"/>
      <c r="BKM89" s="1"/>
      <c r="BKN89" s="1"/>
      <c r="BKO89" s="1"/>
      <c r="BKP89" s="1"/>
      <c r="BKQ89" s="1"/>
      <c r="BKR89" s="1"/>
      <c r="BKS89" s="1"/>
      <c r="BKT89" s="1"/>
      <c r="BKU89" s="1"/>
      <c r="BKV89" s="1"/>
      <c r="BKW89" s="1"/>
      <c r="BKX89" s="1"/>
      <c r="BKY89" s="1"/>
      <c r="BKZ89" s="1"/>
      <c r="BLA89" s="1"/>
      <c r="BLB89" s="1"/>
      <c r="BLC89" s="1"/>
      <c r="BLD89" s="1"/>
      <c r="BLE89" s="1"/>
      <c r="BLF89" s="1"/>
      <c r="BLG89" s="1"/>
      <c r="BLH89" s="1"/>
      <c r="BLI89" s="1"/>
      <c r="BLJ89" s="1"/>
      <c r="BLK89" s="1"/>
      <c r="BLL89" s="1"/>
      <c r="BLM89" s="1"/>
      <c r="BLN89" s="1"/>
      <c r="BLO89" s="1"/>
      <c r="BLP89" s="1"/>
      <c r="BLQ89" s="1"/>
      <c r="BLR89" s="1"/>
      <c r="BLS89" s="1"/>
      <c r="BLT89" s="1"/>
      <c r="BLU89" s="1"/>
      <c r="BLV89" s="1"/>
      <c r="BLW89" s="1"/>
      <c r="BLX89" s="1"/>
      <c r="BLY89" s="1"/>
      <c r="BLZ89" s="1"/>
      <c r="BMA89" s="1"/>
      <c r="BMB89" s="1"/>
      <c r="BMC89" s="1"/>
      <c r="BMD89" s="1"/>
      <c r="BME89" s="1"/>
      <c r="BMF89" s="1"/>
      <c r="BMG89" s="1"/>
      <c r="BMH89" s="1"/>
      <c r="BMI89" s="1"/>
      <c r="BMJ89" s="1"/>
      <c r="BMK89" s="1"/>
      <c r="BML89" s="1"/>
      <c r="BMM89" s="1"/>
      <c r="BMN89" s="1"/>
      <c r="BMO89" s="1"/>
      <c r="BMP89" s="1"/>
      <c r="BMQ89" s="1"/>
      <c r="BMR89" s="1"/>
      <c r="BMS89" s="1"/>
      <c r="BMT89" s="1"/>
      <c r="BMU89" s="1"/>
      <c r="BMV89" s="1"/>
      <c r="BMW89" s="1"/>
      <c r="BMX89" s="1"/>
      <c r="BMY89" s="1"/>
      <c r="BMZ89" s="1"/>
      <c r="BNA89" s="1"/>
      <c r="BNB89" s="1"/>
      <c r="BNC89" s="1"/>
      <c r="BND89" s="1"/>
      <c r="BNE89" s="1"/>
      <c r="BNF89" s="1"/>
      <c r="BNG89" s="1"/>
      <c r="BNH89" s="1"/>
      <c r="BNI89" s="1"/>
      <c r="BNJ89" s="1"/>
      <c r="BNK89" s="1"/>
      <c r="BNL89" s="1"/>
      <c r="BNM89" s="1"/>
      <c r="BNN89" s="1"/>
      <c r="BNO89" s="1"/>
      <c r="BNP89" s="1"/>
      <c r="BNQ89" s="1"/>
      <c r="BNR89" s="1"/>
      <c r="BNS89" s="1"/>
      <c r="BNT89" s="1"/>
      <c r="BNU89" s="1"/>
      <c r="BNV89" s="1"/>
      <c r="BNW89" s="1"/>
      <c r="BNX89" s="1"/>
      <c r="BNY89" s="1"/>
      <c r="BNZ89" s="1"/>
      <c r="BOA89" s="1"/>
      <c r="BOB89" s="1"/>
      <c r="BOC89" s="1"/>
      <c r="BOD89" s="1"/>
      <c r="BOE89" s="1"/>
      <c r="BOF89" s="1"/>
      <c r="BOG89" s="1"/>
      <c r="BOH89" s="1"/>
      <c r="BOI89" s="1"/>
      <c r="BOJ89" s="1"/>
      <c r="BOK89" s="1"/>
      <c r="BOL89" s="1"/>
      <c r="BOM89" s="1"/>
      <c r="BON89" s="1"/>
      <c r="BOO89" s="1"/>
      <c r="BOP89" s="1"/>
      <c r="BOQ89" s="1"/>
      <c r="BOR89" s="1"/>
      <c r="BOS89" s="1"/>
      <c r="BOT89" s="1"/>
      <c r="BOU89" s="1"/>
      <c r="BOV89" s="1"/>
      <c r="BOW89" s="1"/>
      <c r="BOX89" s="1"/>
      <c r="BOY89" s="1"/>
      <c r="BOZ89" s="1"/>
      <c r="BPA89" s="1"/>
      <c r="BPB89" s="1"/>
      <c r="BPC89" s="1"/>
      <c r="BPD89" s="1"/>
      <c r="BPE89" s="1"/>
      <c r="BPF89" s="1"/>
      <c r="BPG89" s="1"/>
      <c r="BPH89" s="1"/>
      <c r="BPI89" s="1"/>
      <c r="BPJ89" s="1"/>
      <c r="BPK89" s="1"/>
      <c r="BPL89" s="1"/>
      <c r="BPM89" s="1"/>
      <c r="BPN89" s="1"/>
      <c r="BPO89" s="1"/>
      <c r="BPP89" s="1"/>
      <c r="BPQ89" s="1"/>
      <c r="BPR89" s="1"/>
      <c r="BPS89" s="1"/>
      <c r="BPT89" s="1"/>
      <c r="BPU89" s="1"/>
      <c r="BPV89" s="1"/>
      <c r="BPW89" s="1"/>
      <c r="BPX89" s="1"/>
      <c r="BPY89" s="1"/>
      <c r="BPZ89" s="1"/>
      <c r="BQA89" s="1"/>
      <c r="BQB89" s="1"/>
      <c r="BQC89" s="1"/>
      <c r="BQD89" s="1"/>
      <c r="BQE89" s="1"/>
      <c r="BQF89" s="1"/>
      <c r="BQG89" s="1"/>
      <c r="BQH89" s="1"/>
      <c r="BQI89" s="1"/>
      <c r="BQJ89" s="1"/>
      <c r="BQK89" s="1"/>
      <c r="BQL89" s="1"/>
      <c r="BQM89" s="1"/>
      <c r="BQN89" s="1"/>
      <c r="BQO89" s="1"/>
      <c r="BQP89" s="1"/>
      <c r="BQQ89" s="1"/>
      <c r="BQR89" s="1"/>
      <c r="BQS89" s="1"/>
      <c r="BQT89" s="1"/>
      <c r="BQU89" s="1"/>
      <c r="BQV89" s="1"/>
      <c r="BQW89" s="1"/>
      <c r="BQX89" s="1"/>
      <c r="BQY89" s="1"/>
      <c r="BQZ89" s="1"/>
      <c r="BRA89" s="1"/>
      <c r="BRB89" s="1"/>
      <c r="BRC89" s="1"/>
      <c r="BRD89" s="1"/>
      <c r="BRE89" s="1"/>
      <c r="BRF89" s="1"/>
      <c r="BRG89" s="1"/>
      <c r="BRH89" s="1"/>
      <c r="BRI89" s="1"/>
      <c r="BRJ89" s="1"/>
      <c r="BRK89" s="1"/>
      <c r="BRL89" s="1"/>
      <c r="BRM89" s="1"/>
      <c r="BRN89" s="1"/>
      <c r="BRO89" s="1"/>
      <c r="BRP89" s="1"/>
      <c r="BRQ89" s="1"/>
      <c r="BRR89" s="1"/>
      <c r="BRS89" s="1"/>
      <c r="BRT89" s="1"/>
      <c r="BRU89" s="1"/>
      <c r="BRV89" s="1"/>
      <c r="BRW89" s="1"/>
      <c r="BRX89" s="1"/>
      <c r="BRY89" s="1"/>
      <c r="BRZ89" s="1"/>
      <c r="BSA89" s="1"/>
      <c r="BSB89" s="1"/>
      <c r="BSC89" s="1"/>
      <c r="BSD89" s="1"/>
      <c r="BSE89" s="1"/>
      <c r="BSF89" s="1"/>
      <c r="BSG89" s="1"/>
      <c r="BSH89" s="1"/>
      <c r="BSI89" s="1"/>
      <c r="BSJ89" s="1"/>
      <c r="BSK89" s="1"/>
      <c r="BSL89" s="1"/>
      <c r="BSM89" s="1"/>
      <c r="BSN89" s="1"/>
      <c r="BSO89" s="1"/>
      <c r="BSP89" s="1"/>
      <c r="BSQ89" s="1"/>
      <c r="BSR89" s="1"/>
      <c r="BSS89" s="1"/>
      <c r="BST89" s="1"/>
      <c r="BSU89" s="1"/>
      <c r="BSV89" s="1"/>
      <c r="BSW89" s="1"/>
      <c r="BSX89" s="1"/>
      <c r="BSY89" s="1"/>
      <c r="BSZ89" s="1"/>
      <c r="BTA89" s="1"/>
      <c r="BTB89" s="1"/>
      <c r="BTC89" s="1"/>
      <c r="BTD89" s="1"/>
      <c r="BTE89" s="1"/>
      <c r="BTF89" s="1"/>
      <c r="BTG89" s="1"/>
      <c r="BTH89" s="1"/>
      <c r="BTI89" s="1"/>
      <c r="BTJ89" s="1"/>
      <c r="BTK89" s="1"/>
      <c r="BTL89" s="1"/>
      <c r="BTM89" s="1"/>
      <c r="BTN89" s="1"/>
      <c r="BTO89" s="1"/>
      <c r="BTP89" s="1"/>
      <c r="BTQ89" s="1"/>
      <c r="BTR89" s="1"/>
      <c r="BTS89" s="1"/>
      <c r="BTT89" s="1"/>
      <c r="BTU89" s="1"/>
      <c r="BTV89" s="1"/>
      <c r="BTW89" s="1"/>
      <c r="BTX89" s="1"/>
      <c r="BTY89" s="1"/>
      <c r="BTZ89" s="1"/>
      <c r="BUA89" s="1"/>
      <c r="BUB89" s="1"/>
      <c r="BUC89" s="1"/>
      <c r="BUD89" s="1"/>
      <c r="BUE89" s="1"/>
      <c r="BUF89" s="1"/>
      <c r="BUG89" s="1"/>
      <c r="BUH89" s="1"/>
      <c r="BUI89" s="1"/>
      <c r="BUJ89" s="1"/>
      <c r="BUK89" s="1"/>
      <c r="BUL89" s="1"/>
      <c r="BUM89" s="1"/>
      <c r="BUN89" s="1"/>
      <c r="BUO89" s="1"/>
      <c r="BUP89" s="1"/>
      <c r="BUQ89" s="1"/>
      <c r="BUR89" s="1"/>
      <c r="BUS89" s="1"/>
      <c r="BUT89" s="1"/>
      <c r="BUU89" s="1"/>
      <c r="BUV89" s="1"/>
      <c r="BUW89" s="1"/>
      <c r="BUX89" s="1"/>
      <c r="BUY89" s="1"/>
      <c r="BUZ89" s="1"/>
      <c r="BVA89" s="1"/>
      <c r="BVB89" s="1"/>
      <c r="BVC89" s="1"/>
      <c r="BVD89" s="1"/>
      <c r="BVE89" s="1"/>
      <c r="BVF89" s="1"/>
      <c r="BVG89" s="1"/>
      <c r="BVH89" s="1"/>
      <c r="BVI89" s="1"/>
      <c r="BVJ89" s="1"/>
      <c r="BVK89" s="1"/>
      <c r="BVL89" s="1"/>
      <c r="BVM89" s="1"/>
      <c r="BVN89" s="1"/>
      <c r="BVO89" s="1"/>
      <c r="BVP89" s="1"/>
      <c r="BVQ89" s="1"/>
      <c r="BVR89" s="1"/>
      <c r="BVS89" s="1"/>
      <c r="BVT89" s="1"/>
      <c r="BVU89" s="1"/>
      <c r="BVV89" s="1"/>
      <c r="BVW89" s="1"/>
      <c r="BVX89" s="1"/>
      <c r="BVY89" s="1"/>
      <c r="BVZ89" s="1"/>
      <c r="BWA89" s="1"/>
      <c r="BWB89" s="1"/>
      <c r="BWC89" s="1"/>
      <c r="BWD89" s="1"/>
      <c r="BWE89" s="1"/>
      <c r="BWF89" s="1"/>
      <c r="BWG89" s="1"/>
      <c r="BWH89" s="1"/>
      <c r="BWI89" s="1"/>
      <c r="BWJ89" s="1"/>
      <c r="BWK89" s="1"/>
      <c r="BWL89" s="1"/>
      <c r="BWM89" s="1"/>
      <c r="BWN89" s="1"/>
      <c r="BWO89" s="1"/>
      <c r="BWP89" s="1"/>
      <c r="BWQ89" s="1"/>
      <c r="BWR89" s="1"/>
      <c r="BWS89" s="1"/>
      <c r="BWT89" s="1"/>
      <c r="BWU89" s="1"/>
      <c r="BWV89" s="1"/>
      <c r="BWW89" s="1"/>
      <c r="BWX89" s="1"/>
      <c r="BWY89" s="1"/>
      <c r="BWZ89" s="1"/>
      <c r="BXA89" s="1"/>
      <c r="BXB89" s="1"/>
      <c r="BXC89" s="1"/>
      <c r="BXD89" s="1"/>
      <c r="BXE89" s="1"/>
      <c r="BXF89" s="1"/>
      <c r="BXG89" s="1"/>
      <c r="BXH89" s="1"/>
      <c r="BXI89" s="1"/>
      <c r="BXJ89" s="1"/>
      <c r="BXK89" s="1"/>
      <c r="BXL89" s="1"/>
      <c r="BXM89" s="1"/>
      <c r="BXN89" s="1"/>
      <c r="BXO89" s="1"/>
      <c r="BXP89" s="1"/>
      <c r="BXQ89" s="1"/>
      <c r="BXR89" s="1"/>
      <c r="BXS89" s="1"/>
      <c r="BXT89" s="1"/>
      <c r="BXU89" s="1"/>
      <c r="BXV89" s="1"/>
      <c r="BXW89" s="1"/>
      <c r="BXX89" s="1"/>
      <c r="BXY89" s="1"/>
      <c r="BXZ89" s="1"/>
      <c r="BYA89" s="1"/>
      <c r="BYB89" s="1"/>
      <c r="BYC89" s="1"/>
      <c r="BYD89" s="1"/>
      <c r="BYE89" s="1"/>
      <c r="BYF89" s="1"/>
      <c r="BYG89" s="1"/>
      <c r="BYH89" s="1"/>
      <c r="BYI89" s="1"/>
      <c r="BYJ89" s="1"/>
      <c r="BYK89" s="1"/>
      <c r="BYL89" s="1"/>
      <c r="BYM89" s="1"/>
      <c r="BYN89" s="1"/>
      <c r="BYO89" s="1"/>
      <c r="BYP89" s="1"/>
      <c r="BYQ89" s="1"/>
      <c r="BYR89" s="1"/>
      <c r="BYS89" s="1"/>
      <c r="BYT89" s="1"/>
      <c r="BYU89" s="1"/>
      <c r="BYV89" s="1"/>
      <c r="BYW89" s="1"/>
      <c r="BYX89" s="1"/>
      <c r="BYY89" s="1"/>
      <c r="BYZ89" s="1"/>
      <c r="BZA89" s="1"/>
      <c r="BZB89" s="1"/>
      <c r="BZC89" s="1"/>
      <c r="BZD89" s="1"/>
      <c r="BZE89" s="1"/>
      <c r="BZF89" s="1"/>
      <c r="BZG89" s="1"/>
      <c r="BZH89" s="1"/>
      <c r="BZI89" s="1"/>
      <c r="BZJ89" s="1"/>
      <c r="BZK89" s="1"/>
      <c r="BZL89" s="1"/>
      <c r="BZM89" s="1"/>
      <c r="BZN89" s="1"/>
      <c r="BZO89" s="1"/>
      <c r="BZP89" s="1"/>
      <c r="BZQ89" s="1"/>
      <c r="BZR89" s="1"/>
      <c r="BZS89" s="1"/>
      <c r="BZT89" s="1"/>
      <c r="BZU89" s="1"/>
      <c r="BZV89" s="1"/>
      <c r="BZW89" s="1"/>
      <c r="BZX89" s="1"/>
      <c r="BZY89" s="1"/>
      <c r="BZZ89" s="1"/>
      <c r="CAA89" s="1"/>
      <c r="CAB89" s="1"/>
      <c r="CAC89" s="1"/>
      <c r="CAD89" s="1"/>
      <c r="CAE89" s="1"/>
      <c r="CAF89" s="1"/>
      <c r="CAG89" s="1"/>
      <c r="CAH89" s="1"/>
      <c r="CAI89" s="1"/>
      <c r="CAJ89" s="1"/>
      <c r="CAK89" s="1"/>
      <c r="CAL89" s="1"/>
      <c r="CAM89" s="1"/>
      <c r="CAN89" s="1"/>
      <c r="CAO89" s="1"/>
      <c r="CAP89" s="1"/>
      <c r="CAQ89" s="1"/>
      <c r="CAR89" s="1"/>
      <c r="CAS89" s="1"/>
      <c r="CAT89" s="1"/>
      <c r="CAU89" s="1"/>
      <c r="CAV89" s="1"/>
      <c r="CAW89" s="1"/>
      <c r="CAX89" s="1"/>
      <c r="CAY89" s="1"/>
      <c r="CAZ89" s="1"/>
      <c r="CBA89" s="1"/>
      <c r="CBB89" s="1"/>
      <c r="CBC89" s="1"/>
      <c r="CBD89" s="1"/>
      <c r="CBE89" s="1"/>
      <c r="CBF89" s="1"/>
      <c r="CBG89" s="1"/>
      <c r="CBH89" s="1"/>
      <c r="CBI89" s="1"/>
      <c r="CBJ89" s="1"/>
      <c r="CBK89" s="1"/>
      <c r="CBL89" s="1"/>
      <c r="CBM89" s="1"/>
      <c r="CBN89" s="1"/>
      <c r="CBO89" s="1"/>
      <c r="CBP89" s="1"/>
      <c r="CBQ89" s="1"/>
      <c r="CBR89" s="1"/>
      <c r="CBS89" s="1"/>
      <c r="CBT89" s="1"/>
      <c r="CBU89" s="1"/>
      <c r="CBV89" s="1"/>
      <c r="CBW89" s="1"/>
      <c r="CBX89" s="1"/>
      <c r="CBY89" s="1"/>
      <c r="CBZ89" s="1"/>
      <c r="CCA89" s="1"/>
      <c r="CCB89" s="1"/>
      <c r="CCC89" s="1"/>
      <c r="CCD89" s="1"/>
      <c r="CCE89" s="1"/>
      <c r="CCF89" s="1"/>
      <c r="CCG89" s="1"/>
      <c r="CCH89" s="1"/>
      <c r="CCI89" s="1"/>
      <c r="CCJ89" s="1"/>
      <c r="CCK89" s="1"/>
      <c r="CCL89" s="1"/>
      <c r="CCM89" s="1"/>
      <c r="CCN89" s="1"/>
      <c r="CCO89" s="1"/>
      <c r="CCP89" s="1"/>
      <c r="CCQ89" s="1"/>
      <c r="CCR89" s="1"/>
      <c r="CCS89" s="1"/>
      <c r="CCT89" s="1"/>
      <c r="CCU89" s="1"/>
      <c r="CCV89" s="1"/>
      <c r="CCW89" s="1"/>
      <c r="CCX89" s="1"/>
      <c r="CCY89" s="1"/>
      <c r="CCZ89" s="1"/>
      <c r="CDA89" s="1"/>
      <c r="CDB89" s="1"/>
      <c r="CDC89" s="1"/>
      <c r="CDD89" s="1"/>
      <c r="CDE89" s="1"/>
      <c r="CDF89" s="1"/>
      <c r="CDG89" s="1"/>
      <c r="CDH89" s="1"/>
      <c r="CDI89" s="1"/>
      <c r="CDJ89" s="1"/>
      <c r="CDK89" s="1"/>
      <c r="CDL89" s="1"/>
      <c r="CDM89" s="1"/>
      <c r="CDN89" s="1"/>
      <c r="CDO89" s="1"/>
      <c r="CDP89" s="1"/>
      <c r="CDQ89" s="1"/>
      <c r="CDR89" s="1"/>
      <c r="CDS89" s="1"/>
      <c r="CDT89" s="1"/>
      <c r="CDU89" s="1"/>
      <c r="CDV89" s="1"/>
      <c r="CDW89" s="1"/>
      <c r="CDX89" s="1"/>
      <c r="CDY89" s="1"/>
      <c r="CDZ89" s="1"/>
      <c r="CEA89" s="1"/>
      <c r="CEB89" s="1"/>
      <c r="CEC89" s="1"/>
      <c r="CED89" s="1"/>
      <c r="CEE89" s="1"/>
      <c r="CEF89" s="1"/>
      <c r="CEG89" s="1"/>
      <c r="CEH89" s="1"/>
      <c r="CEI89" s="1"/>
      <c r="CEJ89" s="1"/>
      <c r="CEK89" s="1"/>
      <c r="CEL89" s="1"/>
      <c r="CEM89" s="1"/>
      <c r="CEN89" s="1"/>
      <c r="CEO89" s="1"/>
      <c r="CEP89" s="1"/>
      <c r="CEQ89" s="1"/>
      <c r="CER89" s="1"/>
      <c r="CES89" s="1"/>
      <c r="CET89" s="1"/>
      <c r="CEU89" s="1"/>
      <c r="CEV89" s="1"/>
      <c r="CEW89" s="1"/>
      <c r="CEX89" s="1"/>
      <c r="CEY89" s="1"/>
      <c r="CEZ89" s="1"/>
      <c r="CFA89" s="1"/>
      <c r="CFB89" s="1"/>
      <c r="CFC89" s="1"/>
      <c r="CFD89" s="1"/>
      <c r="CFE89" s="1"/>
      <c r="CFF89" s="1"/>
      <c r="CFG89" s="1"/>
      <c r="CFH89" s="1"/>
      <c r="CFI89" s="1"/>
      <c r="CFJ89" s="1"/>
      <c r="CFK89" s="1"/>
      <c r="CFL89" s="1"/>
      <c r="CFM89" s="1"/>
      <c r="CFN89" s="1"/>
      <c r="CFO89" s="1"/>
      <c r="CFP89" s="1"/>
      <c r="CFQ89" s="1"/>
      <c r="CFR89" s="1"/>
      <c r="CFS89" s="1"/>
      <c r="CFT89" s="1"/>
      <c r="CFU89" s="1"/>
      <c r="CFV89" s="1"/>
      <c r="CFW89" s="1"/>
      <c r="CFX89" s="1"/>
      <c r="CFY89" s="1"/>
      <c r="CFZ89" s="1"/>
      <c r="CGA89" s="1"/>
      <c r="CGB89" s="1"/>
      <c r="CGC89" s="1"/>
      <c r="CGD89" s="1"/>
      <c r="CGE89" s="1"/>
      <c r="CGF89" s="1"/>
      <c r="CGG89" s="1"/>
      <c r="CGH89" s="1"/>
      <c r="CGI89" s="1"/>
      <c r="CGJ89" s="1"/>
      <c r="CGK89" s="1"/>
      <c r="CGL89" s="1"/>
      <c r="CGM89" s="1"/>
      <c r="CGN89" s="1"/>
      <c r="CGO89" s="1"/>
      <c r="CGP89" s="1"/>
      <c r="CGQ89" s="1"/>
      <c r="CGR89" s="1"/>
      <c r="CGS89" s="1"/>
      <c r="CGT89" s="1"/>
      <c r="CGU89" s="1"/>
      <c r="CGV89" s="1"/>
      <c r="CGW89" s="1"/>
      <c r="CGX89" s="1"/>
      <c r="CGY89" s="1"/>
      <c r="CGZ89" s="1"/>
      <c r="CHA89" s="1"/>
      <c r="CHB89" s="1"/>
      <c r="CHC89" s="1"/>
      <c r="CHD89" s="1"/>
      <c r="CHE89" s="1"/>
      <c r="CHF89" s="1"/>
      <c r="CHG89" s="1"/>
      <c r="CHH89" s="1"/>
      <c r="CHI89" s="1"/>
      <c r="CHJ89" s="1"/>
      <c r="CHK89" s="1"/>
      <c r="CHL89" s="1"/>
      <c r="CHM89" s="1"/>
      <c r="CHN89" s="1"/>
      <c r="CHO89" s="1"/>
      <c r="CHP89" s="1"/>
      <c r="CHQ89" s="1"/>
      <c r="CHR89" s="1"/>
      <c r="CHS89" s="1"/>
      <c r="CHT89" s="1"/>
      <c r="CHU89" s="1"/>
      <c r="CHV89" s="1"/>
      <c r="CHW89" s="1"/>
      <c r="CHX89" s="1"/>
      <c r="CHY89" s="1"/>
      <c r="CHZ89" s="1"/>
      <c r="CIA89" s="1"/>
      <c r="CIB89" s="1"/>
      <c r="CIC89" s="1"/>
      <c r="CID89" s="1"/>
      <c r="CIE89" s="1"/>
      <c r="CIF89" s="1"/>
      <c r="CIG89" s="1"/>
      <c r="CIH89" s="1"/>
      <c r="CII89" s="1"/>
      <c r="CIJ89" s="1"/>
      <c r="CIK89" s="1"/>
      <c r="CIL89" s="1"/>
      <c r="CIM89" s="1"/>
      <c r="CIN89" s="1"/>
      <c r="CIO89" s="1"/>
      <c r="CIP89" s="1"/>
      <c r="CIQ89" s="1"/>
      <c r="CIR89" s="1"/>
      <c r="CIS89" s="1"/>
      <c r="CIT89" s="1"/>
      <c r="CIU89" s="1"/>
      <c r="CIV89" s="1"/>
      <c r="CIW89" s="1"/>
      <c r="CIX89" s="1"/>
      <c r="CIY89" s="1"/>
      <c r="CIZ89" s="1"/>
      <c r="CJA89" s="1"/>
      <c r="CJB89" s="1"/>
      <c r="CJC89" s="1"/>
      <c r="CJD89" s="1"/>
      <c r="CJE89" s="1"/>
      <c r="CJF89" s="1"/>
      <c r="CJG89" s="1"/>
      <c r="CJH89" s="1"/>
      <c r="CJI89" s="1"/>
      <c r="CJJ89" s="1"/>
      <c r="CJK89" s="1"/>
      <c r="CJL89" s="1"/>
      <c r="CJM89" s="1"/>
      <c r="CJN89" s="1"/>
      <c r="CJO89" s="1"/>
      <c r="CJP89" s="1"/>
      <c r="CJQ89" s="1"/>
      <c r="CJR89" s="1"/>
      <c r="CJS89" s="1"/>
      <c r="CJT89" s="1"/>
      <c r="CJU89" s="1"/>
      <c r="CJV89" s="1"/>
      <c r="CJW89" s="1"/>
      <c r="CJX89" s="1"/>
      <c r="CJY89" s="1"/>
      <c r="CJZ89" s="1"/>
      <c r="CKA89" s="1"/>
      <c r="CKB89" s="1"/>
      <c r="CKC89" s="1"/>
      <c r="CKD89" s="1"/>
      <c r="CKE89" s="1"/>
      <c r="CKF89" s="1"/>
      <c r="CKG89" s="1"/>
      <c r="CKH89" s="1"/>
      <c r="CKI89" s="1"/>
      <c r="CKJ89" s="1"/>
      <c r="CKK89" s="1"/>
      <c r="CKL89" s="1"/>
      <c r="CKM89" s="1"/>
      <c r="CKN89" s="1"/>
      <c r="CKO89" s="1"/>
      <c r="CKP89" s="1"/>
      <c r="CKQ89" s="1"/>
      <c r="CKR89" s="1"/>
      <c r="CKS89" s="1"/>
      <c r="CKT89" s="1"/>
      <c r="CKU89" s="1"/>
      <c r="CKV89" s="1"/>
      <c r="CKW89" s="1"/>
      <c r="CKX89" s="1"/>
      <c r="CKY89" s="1"/>
      <c r="CKZ89" s="1"/>
      <c r="CLA89" s="1"/>
      <c r="CLB89" s="1"/>
      <c r="CLC89" s="1"/>
      <c r="CLD89" s="1"/>
      <c r="CLE89" s="1"/>
      <c r="CLF89" s="1"/>
      <c r="CLG89" s="1"/>
      <c r="CLH89" s="1"/>
      <c r="CLI89" s="1"/>
      <c r="CLJ89" s="1"/>
      <c r="CLK89" s="1"/>
      <c r="CLL89" s="1"/>
      <c r="CLM89" s="1"/>
      <c r="CLN89" s="1"/>
      <c r="CLO89" s="1"/>
      <c r="CLP89" s="1"/>
      <c r="CLQ89" s="1"/>
      <c r="CLR89" s="1"/>
      <c r="CLS89" s="1"/>
      <c r="CLT89" s="1"/>
      <c r="CLU89" s="1"/>
      <c r="CLV89" s="1"/>
      <c r="CLW89" s="1"/>
      <c r="CLX89" s="1"/>
      <c r="CLY89" s="1"/>
      <c r="CLZ89" s="1"/>
      <c r="CMA89" s="1"/>
      <c r="CMB89" s="1"/>
      <c r="CMC89" s="1"/>
      <c r="CMD89" s="1"/>
      <c r="CME89" s="1"/>
      <c r="CMF89" s="1"/>
      <c r="CMG89" s="1"/>
      <c r="CMH89" s="1"/>
      <c r="CMI89" s="1"/>
      <c r="CMJ89" s="1"/>
      <c r="CMK89" s="1"/>
      <c r="CML89" s="1"/>
      <c r="CMM89" s="1"/>
      <c r="CMN89" s="1"/>
      <c r="CMO89" s="1"/>
      <c r="CMP89" s="1"/>
      <c r="CMQ89" s="1"/>
      <c r="CMR89" s="1"/>
      <c r="CMS89" s="1"/>
      <c r="CMT89" s="1"/>
      <c r="CMU89" s="1"/>
      <c r="CMV89" s="1"/>
      <c r="CMW89" s="1"/>
      <c r="CMX89" s="1"/>
      <c r="CMY89" s="1"/>
      <c r="CMZ89" s="1"/>
      <c r="CNA89" s="1"/>
      <c r="CNB89" s="1"/>
      <c r="CNC89" s="1"/>
      <c r="CND89" s="1"/>
      <c r="CNE89" s="1"/>
      <c r="CNF89" s="1"/>
      <c r="CNG89" s="1"/>
      <c r="CNH89" s="1"/>
      <c r="CNI89" s="1"/>
      <c r="CNJ89" s="1"/>
      <c r="CNK89" s="1"/>
      <c r="CNL89" s="1"/>
      <c r="CNM89" s="1"/>
      <c r="CNN89" s="1"/>
      <c r="CNO89" s="1"/>
      <c r="CNP89" s="1"/>
      <c r="CNQ89" s="1"/>
      <c r="CNR89" s="1"/>
      <c r="CNS89" s="1"/>
      <c r="CNT89" s="1"/>
      <c r="CNU89" s="1"/>
      <c r="CNV89" s="1"/>
      <c r="CNW89" s="1"/>
      <c r="CNX89" s="1"/>
      <c r="CNY89" s="1"/>
      <c r="CNZ89" s="1"/>
      <c r="COA89" s="1"/>
      <c r="COB89" s="1"/>
      <c r="COC89" s="1"/>
      <c r="COD89" s="1"/>
      <c r="COE89" s="1"/>
      <c r="COF89" s="1"/>
      <c r="COG89" s="1"/>
      <c r="COH89" s="1"/>
      <c r="COI89" s="1"/>
      <c r="COJ89" s="1"/>
      <c r="COK89" s="1"/>
      <c r="COL89" s="1"/>
      <c r="COM89" s="1"/>
      <c r="CON89" s="1"/>
      <c r="COO89" s="1"/>
      <c r="COP89" s="1"/>
      <c r="COQ89" s="1"/>
      <c r="COR89" s="1"/>
      <c r="COS89" s="1"/>
      <c r="COT89" s="1"/>
      <c r="COU89" s="1"/>
      <c r="COV89" s="1"/>
      <c r="COW89" s="1"/>
      <c r="COX89" s="1"/>
      <c r="COY89" s="1"/>
      <c r="COZ89" s="1"/>
      <c r="CPA89" s="1"/>
      <c r="CPB89" s="1"/>
      <c r="CPC89" s="1"/>
      <c r="CPD89" s="1"/>
      <c r="CPE89" s="1"/>
      <c r="CPF89" s="1"/>
      <c r="CPG89" s="1"/>
      <c r="CPH89" s="1"/>
      <c r="CPI89" s="1"/>
      <c r="CPJ89" s="1"/>
      <c r="CPK89" s="1"/>
      <c r="CPL89" s="1"/>
      <c r="CPM89" s="1"/>
      <c r="CPN89" s="1"/>
      <c r="CPO89" s="1"/>
      <c r="CPP89" s="1"/>
      <c r="CPQ89" s="1"/>
      <c r="CPR89" s="1"/>
      <c r="CPS89" s="1"/>
      <c r="CPT89" s="1"/>
      <c r="CPU89" s="1"/>
      <c r="CPV89" s="1"/>
      <c r="CPW89" s="1"/>
      <c r="CPX89" s="1"/>
      <c r="CPY89" s="1"/>
      <c r="CPZ89" s="1"/>
      <c r="CQA89" s="1"/>
      <c r="CQB89" s="1"/>
      <c r="CQC89" s="1"/>
      <c r="CQD89" s="1"/>
      <c r="CQE89" s="1"/>
      <c r="CQF89" s="1"/>
      <c r="CQG89" s="1"/>
      <c r="CQH89" s="1"/>
      <c r="CQI89" s="1"/>
      <c r="CQJ89" s="1"/>
      <c r="CQK89" s="1"/>
      <c r="CQL89" s="1"/>
      <c r="CQM89" s="1"/>
      <c r="CQN89" s="1"/>
      <c r="CQO89" s="1"/>
      <c r="CQP89" s="1"/>
      <c r="CQQ89" s="1"/>
      <c r="CQR89" s="1"/>
      <c r="CQS89" s="1"/>
      <c r="CQT89" s="1"/>
      <c r="CQU89" s="1"/>
      <c r="CQV89" s="1"/>
      <c r="CQW89" s="1"/>
      <c r="CQX89" s="1"/>
      <c r="CQY89" s="1"/>
      <c r="CQZ89" s="1"/>
      <c r="CRA89" s="1"/>
      <c r="CRB89" s="1"/>
      <c r="CRC89" s="1"/>
      <c r="CRD89" s="1"/>
      <c r="CRE89" s="1"/>
      <c r="CRF89" s="1"/>
      <c r="CRG89" s="1"/>
      <c r="CRH89" s="1"/>
      <c r="CRI89" s="1"/>
      <c r="CRJ89" s="1"/>
      <c r="CRK89" s="1"/>
      <c r="CRL89" s="1"/>
      <c r="CRM89" s="1"/>
      <c r="CRN89" s="1"/>
      <c r="CRO89" s="1"/>
      <c r="CRP89" s="1"/>
      <c r="CRQ89" s="1"/>
      <c r="CRR89" s="1"/>
      <c r="CRS89" s="1"/>
      <c r="CRT89" s="1"/>
      <c r="CRU89" s="1"/>
      <c r="CRV89" s="1"/>
      <c r="CRW89" s="1"/>
      <c r="CRX89" s="1"/>
      <c r="CRY89" s="1"/>
      <c r="CRZ89" s="1"/>
      <c r="CSA89" s="1"/>
      <c r="CSB89" s="1"/>
      <c r="CSC89" s="1"/>
      <c r="CSD89" s="1"/>
      <c r="CSE89" s="1"/>
      <c r="CSF89" s="1"/>
      <c r="CSG89" s="1"/>
      <c r="CSH89" s="1"/>
      <c r="CSI89" s="1"/>
      <c r="CSJ89" s="1"/>
      <c r="CSK89" s="1"/>
      <c r="CSL89" s="1"/>
      <c r="CSM89" s="1"/>
      <c r="CSN89" s="1"/>
      <c r="CSO89" s="1"/>
      <c r="CSP89" s="1"/>
      <c r="CSQ89" s="1"/>
      <c r="CSR89" s="1"/>
      <c r="CSS89" s="1"/>
      <c r="CST89" s="1"/>
      <c r="CSU89" s="1"/>
      <c r="CSV89" s="1"/>
      <c r="CSW89" s="1"/>
      <c r="CSX89" s="1"/>
      <c r="CSY89" s="1"/>
      <c r="CSZ89" s="1"/>
      <c r="CTA89" s="1"/>
      <c r="CTB89" s="1"/>
      <c r="CTC89" s="1"/>
      <c r="CTD89" s="1"/>
      <c r="CTE89" s="1"/>
      <c r="CTF89" s="1"/>
      <c r="CTG89" s="1"/>
      <c r="CTH89" s="1"/>
      <c r="CTI89" s="1"/>
      <c r="CTJ89" s="1"/>
      <c r="CTK89" s="1"/>
      <c r="CTL89" s="1"/>
      <c r="CTM89" s="1"/>
      <c r="CTN89" s="1"/>
      <c r="CTO89" s="1"/>
      <c r="CTP89" s="1"/>
      <c r="CTQ89" s="1"/>
      <c r="CTR89" s="1"/>
      <c r="CTS89" s="1"/>
      <c r="CTT89" s="1"/>
      <c r="CTU89" s="1"/>
      <c r="CTV89" s="1"/>
      <c r="CTW89" s="1"/>
      <c r="CTX89" s="1"/>
      <c r="CTY89" s="1"/>
      <c r="CTZ89" s="1"/>
      <c r="CUA89" s="1"/>
      <c r="CUB89" s="1"/>
      <c r="CUC89" s="1"/>
      <c r="CUD89" s="1"/>
      <c r="CUE89" s="1"/>
      <c r="CUF89" s="1"/>
      <c r="CUG89" s="1"/>
      <c r="CUH89" s="1"/>
      <c r="CUI89" s="1"/>
      <c r="CUJ89" s="1"/>
      <c r="CUK89" s="1"/>
      <c r="CUL89" s="1"/>
      <c r="CUM89" s="1"/>
      <c r="CUN89" s="1"/>
      <c r="CUO89" s="1"/>
      <c r="CUP89" s="1"/>
      <c r="CUQ89" s="1"/>
      <c r="CUR89" s="1"/>
      <c r="CUS89" s="1"/>
      <c r="CUT89" s="1"/>
      <c r="CUU89" s="1"/>
      <c r="CUV89" s="1"/>
      <c r="CUW89" s="1"/>
      <c r="CUX89" s="1"/>
      <c r="CUY89" s="1"/>
      <c r="CUZ89" s="1"/>
      <c r="CVA89" s="1"/>
      <c r="CVB89" s="1"/>
      <c r="CVC89" s="1"/>
      <c r="CVD89" s="1"/>
      <c r="CVE89" s="1"/>
      <c r="CVF89" s="1"/>
      <c r="CVG89" s="1"/>
      <c r="CVH89" s="1"/>
      <c r="CVI89" s="1"/>
      <c r="CVJ89" s="1"/>
      <c r="CVK89" s="1"/>
      <c r="CVL89" s="1"/>
      <c r="CVM89" s="1"/>
      <c r="CVN89" s="1"/>
      <c r="CVO89" s="1"/>
      <c r="CVP89" s="1"/>
      <c r="CVQ89" s="1"/>
      <c r="CVR89" s="1"/>
      <c r="CVS89" s="1"/>
      <c r="CVT89" s="1"/>
      <c r="CVU89" s="1"/>
      <c r="CVV89" s="1"/>
      <c r="CVW89" s="1"/>
      <c r="CVX89" s="1"/>
      <c r="CVY89" s="1"/>
      <c r="CVZ89" s="1"/>
      <c r="CWA89" s="1"/>
      <c r="CWB89" s="1"/>
      <c r="CWC89" s="1"/>
      <c r="CWD89" s="1"/>
      <c r="CWE89" s="1"/>
      <c r="CWF89" s="1"/>
      <c r="CWG89" s="1"/>
      <c r="CWH89" s="1"/>
      <c r="CWI89" s="1"/>
      <c r="CWJ89" s="1"/>
      <c r="CWK89" s="1"/>
      <c r="CWL89" s="1"/>
      <c r="CWM89" s="1"/>
      <c r="CWN89" s="1"/>
      <c r="CWO89" s="1"/>
      <c r="CWP89" s="1"/>
      <c r="CWQ89" s="1"/>
      <c r="CWR89" s="1"/>
      <c r="CWS89" s="1"/>
      <c r="CWT89" s="1"/>
      <c r="CWU89" s="1"/>
      <c r="CWV89" s="1"/>
      <c r="CWW89" s="1"/>
      <c r="CWX89" s="1"/>
      <c r="CWY89" s="1"/>
      <c r="CWZ89" s="1"/>
      <c r="CXA89" s="1"/>
      <c r="CXB89" s="1"/>
      <c r="CXC89" s="1"/>
      <c r="CXD89" s="1"/>
      <c r="CXE89" s="1"/>
      <c r="CXF89" s="1"/>
      <c r="CXG89" s="1"/>
      <c r="CXH89" s="1"/>
      <c r="CXI89" s="1"/>
      <c r="CXJ89" s="1"/>
      <c r="CXK89" s="1"/>
      <c r="CXL89" s="1"/>
      <c r="CXM89" s="1"/>
      <c r="CXN89" s="1"/>
      <c r="CXO89" s="1"/>
      <c r="CXP89" s="1"/>
      <c r="CXQ89" s="1"/>
      <c r="CXR89" s="1"/>
      <c r="CXS89" s="1"/>
      <c r="CXT89" s="1"/>
      <c r="CXU89" s="1"/>
      <c r="CXV89" s="1"/>
      <c r="CXW89" s="1"/>
      <c r="CXX89" s="1"/>
      <c r="CXY89" s="1"/>
      <c r="CXZ89" s="1"/>
      <c r="CYA89" s="1"/>
      <c r="CYB89" s="1"/>
      <c r="CYC89" s="1"/>
      <c r="CYD89" s="1"/>
      <c r="CYE89" s="1"/>
      <c r="CYF89" s="1"/>
      <c r="CYG89" s="1"/>
      <c r="CYH89" s="1"/>
      <c r="CYI89" s="1"/>
      <c r="CYJ89" s="1"/>
      <c r="CYK89" s="1"/>
      <c r="CYL89" s="1"/>
      <c r="CYM89" s="1"/>
      <c r="CYN89" s="1"/>
      <c r="CYO89" s="1"/>
      <c r="CYP89" s="1"/>
      <c r="CYQ89" s="1"/>
      <c r="CYR89" s="1"/>
      <c r="CYS89" s="1"/>
      <c r="CYT89" s="1"/>
      <c r="CYU89" s="1"/>
      <c r="CYV89" s="1"/>
      <c r="CYW89" s="1"/>
      <c r="CYX89" s="1"/>
      <c r="CYY89" s="1"/>
      <c r="CYZ89" s="1"/>
      <c r="CZA89" s="1"/>
      <c r="CZB89" s="1"/>
      <c r="CZC89" s="1"/>
      <c r="CZD89" s="1"/>
      <c r="CZE89" s="1"/>
      <c r="CZF89" s="1"/>
      <c r="CZG89" s="1"/>
      <c r="CZH89" s="1"/>
      <c r="CZI89" s="1"/>
      <c r="CZJ89" s="1"/>
      <c r="CZK89" s="1"/>
      <c r="CZL89" s="1"/>
      <c r="CZM89" s="1"/>
      <c r="CZN89" s="1"/>
      <c r="CZO89" s="1"/>
      <c r="CZP89" s="1"/>
      <c r="CZQ89" s="1"/>
      <c r="CZR89" s="1"/>
      <c r="CZS89" s="1"/>
      <c r="CZT89" s="1"/>
      <c r="CZU89" s="1"/>
      <c r="CZV89" s="1"/>
      <c r="CZW89" s="1"/>
      <c r="CZX89" s="1"/>
      <c r="CZY89" s="1"/>
      <c r="CZZ89" s="1"/>
      <c r="DAA89" s="1"/>
      <c r="DAB89" s="1"/>
      <c r="DAC89" s="1"/>
      <c r="DAD89" s="1"/>
      <c r="DAE89" s="1"/>
      <c r="DAF89" s="1"/>
      <c r="DAG89" s="1"/>
      <c r="DAH89" s="1"/>
      <c r="DAI89" s="1"/>
      <c r="DAJ89" s="1"/>
      <c r="DAK89" s="1"/>
      <c r="DAL89" s="1"/>
      <c r="DAM89" s="1"/>
      <c r="DAN89" s="1"/>
      <c r="DAO89" s="1"/>
      <c r="DAP89" s="1"/>
      <c r="DAQ89" s="1"/>
      <c r="DAR89" s="1"/>
      <c r="DAS89" s="1"/>
      <c r="DAT89" s="1"/>
      <c r="DAU89" s="1"/>
      <c r="DAV89" s="1"/>
      <c r="DAW89" s="1"/>
      <c r="DAX89" s="1"/>
      <c r="DAY89" s="1"/>
      <c r="DAZ89" s="1"/>
      <c r="DBA89" s="1"/>
      <c r="DBB89" s="1"/>
      <c r="DBC89" s="1"/>
      <c r="DBD89" s="1"/>
      <c r="DBE89" s="1"/>
      <c r="DBF89" s="1"/>
      <c r="DBG89" s="1"/>
      <c r="DBH89" s="1"/>
      <c r="DBI89" s="1"/>
      <c r="DBJ89" s="1"/>
      <c r="DBK89" s="1"/>
      <c r="DBL89" s="1"/>
      <c r="DBM89" s="1"/>
      <c r="DBN89" s="1"/>
      <c r="DBO89" s="1"/>
      <c r="DBP89" s="1"/>
      <c r="DBQ89" s="1"/>
      <c r="DBR89" s="1"/>
      <c r="DBS89" s="1"/>
      <c r="DBT89" s="1"/>
      <c r="DBU89" s="1"/>
      <c r="DBV89" s="1"/>
      <c r="DBW89" s="1"/>
      <c r="DBX89" s="1"/>
      <c r="DBY89" s="1"/>
      <c r="DBZ89" s="1"/>
      <c r="DCA89" s="1"/>
      <c r="DCB89" s="1"/>
      <c r="DCC89" s="1"/>
      <c r="DCD89" s="1"/>
      <c r="DCE89" s="1"/>
      <c r="DCF89" s="1"/>
      <c r="DCG89" s="1"/>
      <c r="DCH89" s="1"/>
      <c r="DCI89" s="1"/>
      <c r="DCJ89" s="1"/>
      <c r="DCK89" s="1"/>
      <c r="DCL89" s="1"/>
      <c r="DCM89" s="1"/>
      <c r="DCN89" s="1"/>
      <c r="DCO89" s="1"/>
      <c r="DCP89" s="1"/>
      <c r="DCQ89" s="1"/>
      <c r="DCR89" s="1"/>
      <c r="DCS89" s="1"/>
      <c r="DCT89" s="1"/>
      <c r="DCU89" s="1"/>
      <c r="DCV89" s="1"/>
      <c r="DCW89" s="1"/>
      <c r="DCX89" s="1"/>
      <c r="DCY89" s="1"/>
      <c r="DCZ89" s="1"/>
      <c r="DDA89" s="1"/>
      <c r="DDB89" s="1"/>
      <c r="DDC89" s="1"/>
      <c r="DDD89" s="1"/>
      <c r="DDE89" s="1"/>
      <c r="DDF89" s="1"/>
      <c r="DDG89" s="1"/>
      <c r="DDH89" s="1"/>
      <c r="DDI89" s="1"/>
      <c r="DDJ89" s="1"/>
      <c r="DDK89" s="1"/>
      <c r="DDL89" s="1"/>
      <c r="DDM89" s="1"/>
      <c r="DDN89" s="1"/>
      <c r="DDO89" s="1"/>
      <c r="DDP89" s="1"/>
      <c r="DDQ89" s="1"/>
      <c r="DDR89" s="1"/>
      <c r="DDS89" s="1"/>
      <c r="DDT89" s="1"/>
      <c r="DDU89" s="1"/>
      <c r="DDV89" s="1"/>
      <c r="DDW89" s="1"/>
      <c r="DDX89" s="1"/>
      <c r="DDY89" s="1"/>
      <c r="DDZ89" s="1"/>
      <c r="DEA89" s="1"/>
      <c r="DEB89" s="1"/>
      <c r="DEC89" s="1"/>
      <c r="DED89" s="1"/>
      <c r="DEE89" s="1"/>
      <c r="DEF89" s="1"/>
      <c r="DEG89" s="1"/>
      <c r="DEH89" s="1"/>
      <c r="DEI89" s="1"/>
      <c r="DEJ89" s="1"/>
      <c r="DEK89" s="1"/>
      <c r="DEL89" s="1"/>
      <c r="DEM89" s="1"/>
      <c r="DEN89" s="1"/>
      <c r="DEO89" s="1"/>
      <c r="DEP89" s="1"/>
      <c r="DEQ89" s="1"/>
      <c r="DER89" s="1"/>
      <c r="DES89" s="1"/>
      <c r="DET89" s="1"/>
      <c r="DEU89" s="1"/>
      <c r="DEV89" s="1"/>
      <c r="DEW89" s="1"/>
      <c r="DEX89" s="1"/>
      <c r="DEY89" s="1"/>
      <c r="DEZ89" s="1"/>
      <c r="DFA89" s="1"/>
      <c r="DFB89" s="1"/>
      <c r="DFC89" s="1"/>
      <c r="DFD89" s="1"/>
      <c r="DFE89" s="1"/>
      <c r="DFF89" s="1"/>
      <c r="DFG89" s="1"/>
      <c r="DFH89" s="1"/>
      <c r="DFI89" s="1"/>
      <c r="DFJ89" s="1"/>
      <c r="DFK89" s="1"/>
      <c r="DFL89" s="1"/>
      <c r="DFM89" s="1"/>
      <c r="DFN89" s="1"/>
      <c r="DFO89" s="1"/>
      <c r="DFP89" s="1"/>
      <c r="DFQ89" s="1"/>
      <c r="DFR89" s="1"/>
      <c r="DFS89" s="1"/>
      <c r="DFT89" s="1"/>
      <c r="DFU89" s="1"/>
      <c r="DFV89" s="1"/>
      <c r="DFW89" s="1"/>
      <c r="DFX89" s="1"/>
      <c r="DFY89" s="1"/>
      <c r="DFZ89" s="1"/>
      <c r="DGA89" s="1"/>
      <c r="DGB89" s="1"/>
      <c r="DGC89" s="1"/>
      <c r="DGD89" s="1"/>
      <c r="DGE89" s="1"/>
      <c r="DGF89" s="1"/>
      <c r="DGG89" s="1"/>
      <c r="DGH89" s="1"/>
      <c r="DGI89" s="1"/>
      <c r="DGJ89" s="1"/>
      <c r="DGK89" s="1"/>
      <c r="DGL89" s="1"/>
      <c r="DGM89" s="1"/>
      <c r="DGN89" s="1"/>
      <c r="DGO89" s="1"/>
      <c r="DGP89" s="1"/>
      <c r="DGQ89" s="1"/>
      <c r="DGR89" s="1"/>
      <c r="DGS89" s="1"/>
      <c r="DGT89" s="1"/>
      <c r="DGU89" s="1"/>
      <c r="DGV89" s="1"/>
      <c r="DGW89" s="1"/>
      <c r="DGX89" s="1"/>
      <c r="DGY89" s="1"/>
      <c r="DGZ89" s="1"/>
      <c r="DHA89" s="1"/>
      <c r="DHB89" s="1"/>
      <c r="DHC89" s="1"/>
      <c r="DHD89" s="1"/>
      <c r="DHE89" s="1"/>
      <c r="DHF89" s="1"/>
      <c r="DHG89" s="1"/>
      <c r="DHH89" s="1"/>
      <c r="DHI89" s="1"/>
      <c r="DHJ89" s="1"/>
      <c r="DHK89" s="1"/>
      <c r="DHL89" s="1"/>
      <c r="DHM89" s="1"/>
      <c r="DHN89" s="1"/>
      <c r="DHO89" s="1"/>
      <c r="DHP89" s="1"/>
      <c r="DHQ89" s="1"/>
      <c r="DHR89" s="1"/>
      <c r="DHS89" s="1"/>
      <c r="DHT89" s="1"/>
      <c r="DHU89" s="1"/>
      <c r="DHV89" s="1"/>
      <c r="DHW89" s="1"/>
      <c r="DHX89" s="1"/>
      <c r="DHY89" s="1"/>
      <c r="DHZ89" s="1"/>
      <c r="DIA89" s="1"/>
      <c r="DIB89" s="1"/>
      <c r="DIC89" s="1"/>
      <c r="DID89" s="1"/>
      <c r="DIE89" s="1"/>
      <c r="DIF89" s="1"/>
      <c r="DIG89" s="1"/>
      <c r="DIH89" s="1"/>
      <c r="DII89" s="1"/>
      <c r="DIJ89" s="1"/>
      <c r="DIK89" s="1"/>
      <c r="DIL89" s="1"/>
      <c r="DIM89" s="1"/>
      <c r="DIN89" s="1"/>
      <c r="DIO89" s="1"/>
      <c r="DIP89" s="1"/>
      <c r="DIQ89" s="1"/>
      <c r="DIR89" s="1"/>
      <c r="DIS89" s="1"/>
      <c r="DIT89" s="1"/>
      <c r="DIU89" s="1"/>
      <c r="DIV89" s="1"/>
      <c r="DIW89" s="1"/>
      <c r="DIX89" s="1"/>
      <c r="DIY89" s="1"/>
      <c r="DIZ89" s="1"/>
      <c r="DJA89" s="1"/>
      <c r="DJB89" s="1"/>
      <c r="DJC89" s="1"/>
      <c r="DJD89" s="1"/>
      <c r="DJE89" s="1"/>
      <c r="DJF89" s="1"/>
      <c r="DJG89" s="1"/>
      <c r="DJH89" s="1"/>
      <c r="DJI89" s="1"/>
      <c r="DJJ89" s="1"/>
      <c r="DJK89" s="1"/>
      <c r="DJL89" s="1"/>
      <c r="DJM89" s="1"/>
      <c r="DJN89" s="1"/>
      <c r="DJO89" s="1"/>
      <c r="DJP89" s="1"/>
      <c r="DJQ89" s="1"/>
      <c r="DJR89" s="1"/>
      <c r="DJS89" s="1"/>
      <c r="DJT89" s="1"/>
      <c r="DJU89" s="1"/>
      <c r="DJV89" s="1"/>
      <c r="DJW89" s="1"/>
      <c r="DJX89" s="1"/>
      <c r="DJY89" s="1"/>
      <c r="DJZ89" s="1"/>
      <c r="DKA89" s="1"/>
      <c r="DKB89" s="1"/>
      <c r="DKC89" s="1"/>
      <c r="DKD89" s="1"/>
      <c r="DKE89" s="1"/>
      <c r="DKF89" s="1"/>
      <c r="DKG89" s="1"/>
      <c r="DKH89" s="1"/>
      <c r="DKI89" s="1"/>
      <c r="DKJ89" s="1"/>
      <c r="DKK89" s="1"/>
      <c r="DKL89" s="1"/>
      <c r="DKM89" s="1"/>
      <c r="DKN89" s="1"/>
      <c r="DKO89" s="1"/>
      <c r="DKP89" s="1"/>
      <c r="DKQ89" s="1"/>
      <c r="DKR89" s="1"/>
      <c r="DKS89" s="1"/>
      <c r="DKT89" s="1"/>
      <c r="DKU89" s="1"/>
      <c r="DKV89" s="1"/>
      <c r="DKW89" s="1"/>
      <c r="DKX89" s="1"/>
      <c r="DKY89" s="1"/>
      <c r="DKZ89" s="1"/>
      <c r="DLA89" s="1"/>
      <c r="DLB89" s="1"/>
      <c r="DLC89" s="1"/>
      <c r="DLD89" s="1"/>
      <c r="DLE89" s="1"/>
      <c r="DLF89" s="1"/>
      <c r="DLG89" s="1"/>
      <c r="DLH89" s="1"/>
      <c r="DLI89" s="1"/>
      <c r="DLJ89" s="1"/>
      <c r="DLK89" s="1"/>
      <c r="DLL89" s="1"/>
      <c r="DLM89" s="1"/>
      <c r="DLN89" s="1"/>
      <c r="DLO89" s="1"/>
      <c r="DLP89" s="1"/>
      <c r="DLQ89" s="1"/>
      <c r="DLR89" s="1"/>
      <c r="DLS89" s="1"/>
      <c r="DLT89" s="1"/>
      <c r="DLU89" s="1"/>
      <c r="DLV89" s="1"/>
      <c r="DLW89" s="1"/>
      <c r="DLX89" s="1"/>
      <c r="DLY89" s="1"/>
      <c r="DLZ89" s="1"/>
      <c r="DMA89" s="1"/>
      <c r="DMB89" s="1"/>
      <c r="DMC89" s="1"/>
      <c r="DMD89" s="1"/>
      <c r="DME89" s="1"/>
      <c r="DMF89" s="1"/>
      <c r="DMG89" s="1"/>
      <c r="DMH89" s="1"/>
      <c r="DMI89" s="1"/>
      <c r="DMJ89" s="1"/>
      <c r="DMK89" s="1"/>
      <c r="DML89" s="1"/>
      <c r="DMM89" s="1"/>
      <c r="DMN89" s="1"/>
      <c r="DMO89" s="1"/>
      <c r="DMP89" s="1"/>
      <c r="DMQ89" s="1"/>
      <c r="DMR89" s="1"/>
      <c r="DMS89" s="1"/>
      <c r="DMT89" s="1"/>
      <c r="DMU89" s="1"/>
      <c r="DMV89" s="1"/>
      <c r="DMW89" s="1"/>
      <c r="DMX89" s="1"/>
      <c r="DMY89" s="1"/>
      <c r="DMZ89" s="1"/>
      <c r="DNA89" s="1"/>
      <c r="DNB89" s="1"/>
      <c r="DNC89" s="1"/>
      <c r="DND89" s="1"/>
      <c r="DNE89" s="1"/>
      <c r="DNF89" s="1"/>
      <c r="DNG89" s="1"/>
      <c r="DNH89" s="1"/>
      <c r="DNI89" s="1"/>
      <c r="DNJ89" s="1"/>
      <c r="DNK89" s="1"/>
      <c r="DNL89" s="1"/>
      <c r="DNM89" s="1"/>
      <c r="DNN89" s="1"/>
      <c r="DNO89" s="1"/>
      <c r="DNP89" s="1"/>
      <c r="DNQ89" s="1"/>
      <c r="DNR89" s="1"/>
      <c r="DNS89" s="1"/>
      <c r="DNT89" s="1"/>
      <c r="DNU89" s="1"/>
      <c r="DNV89" s="1"/>
      <c r="DNW89" s="1"/>
      <c r="DNX89" s="1"/>
      <c r="DNY89" s="1"/>
      <c r="DNZ89" s="1"/>
      <c r="DOA89" s="1"/>
      <c r="DOB89" s="1"/>
      <c r="DOC89" s="1"/>
      <c r="DOD89" s="1"/>
      <c r="DOE89" s="1"/>
      <c r="DOF89" s="1"/>
      <c r="DOG89" s="1"/>
      <c r="DOH89" s="1"/>
      <c r="DOI89" s="1"/>
      <c r="DOJ89" s="1"/>
      <c r="DOK89" s="1"/>
      <c r="DOL89" s="1"/>
      <c r="DOM89" s="1"/>
      <c r="DON89" s="1"/>
      <c r="DOO89" s="1"/>
      <c r="DOP89" s="1"/>
      <c r="DOQ89" s="1"/>
      <c r="DOR89" s="1"/>
      <c r="DOS89" s="1"/>
      <c r="DOT89" s="1"/>
      <c r="DOU89" s="1"/>
      <c r="DOV89" s="1"/>
      <c r="DOW89" s="1"/>
      <c r="DOX89" s="1"/>
      <c r="DOY89" s="1"/>
      <c r="DOZ89" s="1"/>
      <c r="DPA89" s="1"/>
      <c r="DPB89" s="1"/>
      <c r="DPC89" s="1"/>
      <c r="DPD89" s="1"/>
      <c r="DPE89" s="1"/>
      <c r="DPF89" s="1"/>
      <c r="DPG89" s="1"/>
      <c r="DPH89" s="1"/>
      <c r="DPI89" s="1"/>
      <c r="DPJ89" s="1"/>
      <c r="DPK89" s="1"/>
      <c r="DPL89" s="1"/>
      <c r="DPM89" s="1"/>
      <c r="DPN89" s="1"/>
      <c r="DPO89" s="1"/>
      <c r="DPP89" s="1"/>
      <c r="DPQ89" s="1"/>
      <c r="DPR89" s="1"/>
      <c r="DPS89" s="1"/>
      <c r="DPT89" s="1"/>
      <c r="DPU89" s="1"/>
      <c r="DPV89" s="1"/>
      <c r="DPW89" s="1"/>
      <c r="DPX89" s="1"/>
      <c r="DPY89" s="1"/>
      <c r="DPZ89" s="1"/>
      <c r="DQA89" s="1"/>
      <c r="DQB89" s="1"/>
      <c r="DQC89" s="1"/>
      <c r="DQD89" s="1"/>
      <c r="DQE89" s="1"/>
      <c r="DQF89" s="1"/>
      <c r="DQG89" s="1"/>
      <c r="DQH89" s="1"/>
      <c r="DQI89" s="1"/>
      <c r="DQJ89" s="1"/>
      <c r="DQK89" s="1"/>
      <c r="DQL89" s="1"/>
      <c r="DQM89" s="1"/>
      <c r="DQN89" s="1"/>
      <c r="DQO89" s="1"/>
      <c r="DQP89" s="1"/>
      <c r="DQQ89" s="1"/>
      <c r="DQR89" s="1"/>
      <c r="DQS89" s="1"/>
      <c r="DQT89" s="1"/>
      <c r="DQU89" s="1"/>
      <c r="DQV89" s="1"/>
      <c r="DQW89" s="1"/>
      <c r="DQX89" s="1"/>
      <c r="DQY89" s="1"/>
      <c r="DQZ89" s="1"/>
      <c r="DRA89" s="1"/>
      <c r="DRB89" s="1"/>
      <c r="DRC89" s="1"/>
      <c r="DRD89" s="1"/>
      <c r="DRE89" s="1"/>
      <c r="DRF89" s="1"/>
      <c r="DRG89" s="1"/>
      <c r="DRH89" s="1"/>
      <c r="DRI89" s="1"/>
      <c r="DRJ89" s="1"/>
      <c r="DRK89" s="1"/>
      <c r="DRL89" s="1"/>
      <c r="DRM89" s="1"/>
      <c r="DRN89" s="1"/>
      <c r="DRO89" s="1"/>
      <c r="DRP89" s="1"/>
      <c r="DRQ89" s="1"/>
      <c r="DRR89" s="1"/>
      <c r="DRS89" s="1"/>
      <c r="DRT89" s="1"/>
      <c r="DRU89" s="1"/>
      <c r="DRV89" s="1"/>
      <c r="DRW89" s="1"/>
      <c r="DRX89" s="1"/>
      <c r="DRY89" s="1"/>
      <c r="DRZ89" s="1"/>
      <c r="DSA89" s="1"/>
      <c r="DSB89" s="1"/>
      <c r="DSC89" s="1"/>
      <c r="DSD89" s="1"/>
      <c r="DSE89" s="1"/>
      <c r="DSF89" s="1"/>
      <c r="DSG89" s="1"/>
      <c r="DSH89" s="1"/>
      <c r="DSI89" s="1"/>
      <c r="DSJ89" s="1"/>
      <c r="DSK89" s="1"/>
      <c r="DSL89" s="1"/>
      <c r="DSM89" s="1"/>
      <c r="DSN89" s="1"/>
      <c r="DSO89" s="1"/>
      <c r="DSP89" s="1"/>
      <c r="DSQ89" s="1"/>
      <c r="DSR89" s="1"/>
      <c r="DSS89" s="1"/>
      <c r="DST89" s="1"/>
      <c r="DSU89" s="1"/>
      <c r="DSV89" s="1"/>
      <c r="DSW89" s="1"/>
      <c r="DSX89" s="1"/>
      <c r="DSY89" s="1"/>
      <c r="DSZ89" s="1"/>
      <c r="DTA89" s="1"/>
      <c r="DTB89" s="1"/>
      <c r="DTC89" s="1"/>
      <c r="DTD89" s="1"/>
      <c r="DTE89" s="1"/>
      <c r="DTF89" s="1"/>
      <c r="DTG89" s="1"/>
      <c r="DTH89" s="1"/>
      <c r="DTI89" s="1"/>
      <c r="DTJ89" s="1"/>
      <c r="DTK89" s="1"/>
      <c r="DTL89" s="1"/>
      <c r="DTM89" s="1"/>
      <c r="DTN89" s="1"/>
      <c r="DTO89" s="1"/>
      <c r="DTP89" s="1"/>
      <c r="DTQ89" s="1"/>
      <c r="DTR89" s="1"/>
      <c r="DTS89" s="1"/>
      <c r="DTT89" s="1"/>
      <c r="DTU89" s="1"/>
      <c r="DTV89" s="1"/>
      <c r="DTW89" s="1"/>
      <c r="DTX89" s="1"/>
      <c r="DTY89" s="1"/>
      <c r="DTZ89" s="1"/>
      <c r="DUA89" s="1"/>
      <c r="DUB89" s="1"/>
      <c r="DUC89" s="1"/>
      <c r="DUD89" s="1"/>
      <c r="DUE89" s="1"/>
      <c r="DUF89" s="1"/>
      <c r="DUG89" s="1"/>
      <c r="DUH89" s="1"/>
      <c r="DUI89" s="1"/>
      <c r="DUJ89" s="1"/>
      <c r="DUK89" s="1"/>
      <c r="DUL89" s="1"/>
      <c r="DUM89" s="1"/>
      <c r="DUN89" s="1"/>
      <c r="DUO89" s="1"/>
      <c r="DUP89" s="1"/>
      <c r="DUQ89" s="1"/>
      <c r="DUR89" s="1"/>
      <c r="DUS89" s="1"/>
      <c r="DUT89" s="1"/>
      <c r="DUU89" s="1"/>
      <c r="DUV89" s="1"/>
      <c r="DUW89" s="1"/>
      <c r="DUX89" s="1"/>
      <c r="DUY89" s="1"/>
      <c r="DUZ89" s="1"/>
      <c r="DVA89" s="1"/>
      <c r="DVB89" s="1"/>
      <c r="DVC89" s="1"/>
      <c r="DVD89" s="1"/>
      <c r="DVE89" s="1"/>
      <c r="DVF89" s="1"/>
      <c r="DVG89" s="1"/>
      <c r="DVH89" s="1"/>
      <c r="DVI89" s="1"/>
      <c r="DVJ89" s="1"/>
      <c r="DVK89" s="1"/>
      <c r="DVL89" s="1"/>
      <c r="DVM89" s="1"/>
      <c r="DVN89" s="1"/>
      <c r="DVO89" s="1"/>
      <c r="DVP89" s="1"/>
      <c r="DVQ89" s="1"/>
      <c r="DVR89" s="1"/>
      <c r="DVS89" s="1"/>
      <c r="DVT89" s="1"/>
      <c r="DVU89" s="1"/>
      <c r="DVV89" s="1"/>
      <c r="DVW89" s="1"/>
      <c r="DVX89" s="1"/>
      <c r="DVY89" s="1"/>
      <c r="DVZ89" s="1"/>
      <c r="DWA89" s="1"/>
      <c r="DWB89" s="1"/>
      <c r="DWC89" s="1"/>
      <c r="DWD89" s="1"/>
      <c r="DWE89" s="1"/>
      <c r="DWF89" s="1"/>
      <c r="DWG89" s="1"/>
      <c r="DWH89" s="1"/>
      <c r="DWI89" s="1"/>
      <c r="DWJ89" s="1"/>
      <c r="DWK89" s="1"/>
      <c r="DWL89" s="1"/>
      <c r="DWM89" s="1"/>
      <c r="DWN89" s="1"/>
      <c r="DWO89" s="1"/>
      <c r="DWP89" s="1"/>
      <c r="DWQ89" s="1"/>
      <c r="DWR89" s="1"/>
      <c r="DWS89" s="1"/>
      <c r="DWT89" s="1"/>
      <c r="DWU89" s="1"/>
      <c r="DWV89" s="1"/>
      <c r="DWW89" s="1"/>
      <c r="DWX89" s="1"/>
      <c r="DWY89" s="1"/>
      <c r="DWZ89" s="1"/>
      <c r="DXA89" s="1"/>
      <c r="DXB89" s="1"/>
      <c r="DXC89" s="1"/>
      <c r="DXD89" s="1"/>
      <c r="DXE89" s="1"/>
      <c r="DXF89" s="1"/>
      <c r="DXG89" s="1"/>
      <c r="DXH89" s="1"/>
      <c r="DXI89" s="1"/>
      <c r="DXJ89" s="1"/>
      <c r="DXK89" s="1"/>
      <c r="DXL89" s="1"/>
      <c r="DXM89" s="1"/>
      <c r="DXN89" s="1"/>
      <c r="DXO89" s="1"/>
      <c r="DXP89" s="1"/>
      <c r="DXQ89" s="1"/>
      <c r="DXR89" s="1"/>
      <c r="DXS89" s="1"/>
      <c r="DXT89" s="1"/>
      <c r="DXU89" s="1"/>
      <c r="DXV89" s="1"/>
      <c r="DXW89" s="1"/>
      <c r="DXX89" s="1"/>
      <c r="DXY89" s="1"/>
      <c r="DXZ89" s="1"/>
      <c r="DYA89" s="1"/>
      <c r="DYB89" s="1"/>
      <c r="DYC89" s="1"/>
      <c r="DYD89" s="1"/>
      <c r="DYE89" s="1"/>
      <c r="DYF89" s="1"/>
      <c r="DYG89" s="1"/>
      <c r="DYH89" s="1"/>
      <c r="DYI89" s="1"/>
      <c r="DYJ89" s="1"/>
      <c r="DYK89" s="1"/>
      <c r="DYL89" s="1"/>
      <c r="DYM89" s="1"/>
      <c r="DYN89" s="1"/>
      <c r="DYO89" s="1"/>
      <c r="DYP89" s="1"/>
      <c r="DYQ89" s="1"/>
      <c r="DYR89" s="1"/>
      <c r="DYS89" s="1"/>
      <c r="DYT89" s="1"/>
      <c r="DYU89" s="1"/>
      <c r="DYV89" s="1"/>
      <c r="DYW89" s="1"/>
      <c r="DYX89" s="1"/>
      <c r="DYY89" s="1"/>
      <c r="DYZ89" s="1"/>
      <c r="DZA89" s="1"/>
      <c r="DZB89" s="1"/>
      <c r="DZC89" s="1"/>
      <c r="DZD89" s="1"/>
      <c r="DZE89" s="1"/>
      <c r="DZF89" s="1"/>
      <c r="DZG89" s="1"/>
      <c r="DZH89" s="1"/>
      <c r="DZI89" s="1"/>
      <c r="DZJ89" s="1"/>
      <c r="DZK89" s="1"/>
      <c r="DZL89" s="1"/>
      <c r="DZM89" s="1"/>
      <c r="DZN89" s="1"/>
      <c r="DZO89" s="1"/>
      <c r="DZP89" s="1"/>
      <c r="DZQ89" s="1"/>
      <c r="DZR89" s="1"/>
      <c r="DZS89" s="1"/>
      <c r="DZT89" s="1"/>
      <c r="DZU89" s="1"/>
      <c r="DZV89" s="1"/>
      <c r="DZW89" s="1"/>
      <c r="DZX89" s="1"/>
      <c r="DZY89" s="1"/>
      <c r="DZZ89" s="1"/>
      <c r="EAA89" s="1"/>
      <c r="EAB89" s="1"/>
      <c r="EAC89" s="1"/>
      <c r="EAD89" s="1"/>
      <c r="EAE89" s="1"/>
      <c r="EAF89" s="1"/>
      <c r="EAG89" s="1"/>
      <c r="EAH89" s="1"/>
      <c r="EAI89" s="1"/>
      <c r="EAJ89" s="1"/>
      <c r="EAK89" s="1"/>
      <c r="EAL89" s="1"/>
      <c r="EAM89" s="1"/>
      <c r="EAN89" s="1"/>
      <c r="EAO89" s="1"/>
      <c r="EAP89" s="1"/>
      <c r="EAQ89" s="1"/>
      <c r="EAR89" s="1"/>
      <c r="EAS89" s="1"/>
      <c r="EAT89" s="1"/>
      <c r="EAU89" s="1"/>
      <c r="EAV89" s="1"/>
      <c r="EAW89" s="1"/>
      <c r="EAX89" s="1"/>
      <c r="EAY89" s="1"/>
      <c r="EAZ89" s="1"/>
      <c r="EBA89" s="1"/>
      <c r="EBB89" s="1"/>
      <c r="EBC89" s="1"/>
      <c r="EBD89" s="1"/>
      <c r="EBE89" s="1"/>
      <c r="EBF89" s="1"/>
      <c r="EBG89" s="1"/>
      <c r="EBH89" s="1"/>
      <c r="EBI89" s="1"/>
      <c r="EBJ89" s="1"/>
      <c r="EBK89" s="1"/>
      <c r="EBL89" s="1"/>
      <c r="EBM89" s="1"/>
      <c r="EBN89" s="1"/>
      <c r="EBO89" s="1"/>
      <c r="EBP89" s="1"/>
      <c r="EBQ89" s="1"/>
      <c r="EBR89" s="1"/>
      <c r="EBS89" s="1"/>
      <c r="EBT89" s="1"/>
      <c r="EBU89" s="1"/>
      <c r="EBV89" s="1"/>
      <c r="EBW89" s="1"/>
      <c r="EBX89" s="1"/>
      <c r="EBY89" s="1"/>
      <c r="EBZ89" s="1"/>
      <c r="ECA89" s="1"/>
      <c r="ECB89" s="1"/>
      <c r="ECC89" s="1"/>
      <c r="ECD89" s="1"/>
      <c r="ECE89" s="1"/>
      <c r="ECF89" s="1"/>
      <c r="ECG89" s="1"/>
      <c r="ECH89" s="1"/>
      <c r="ECI89" s="1"/>
      <c r="ECJ89" s="1"/>
      <c r="ECK89" s="1"/>
      <c r="ECL89" s="1"/>
      <c r="ECM89" s="1"/>
      <c r="ECN89" s="1"/>
      <c r="ECO89" s="1"/>
      <c r="ECP89" s="1"/>
      <c r="ECQ89" s="1"/>
      <c r="ECR89" s="1"/>
      <c r="ECS89" s="1"/>
      <c r="ECT89" s="1"/>
      <c r="ECU89" s="1"/>
      <c r="ECV89" s="1"/>
      <c r="ECW89" s="1"/>
      <c r="ECX89" s="1"/>
      <c r="ECY89" s="1"/>
      <c r="ECZ89" s="1"/>
      <c r="EDA89" s="1"/>
      <c r="EDB89" s="1"/>
      <c r="EDC89" s="1"/>
      <c r="EDD89" s="1"/>
      <c r="EDE89" s="1"/>
      <c r="EDF89" s="1"/>
      <c r="EDG89" s="1"/>
      <c r="EDH89" s="1"/>
      <c r="EDI89" s="1"/>
      <c r="EDJ89" s="1"/>
      <c r="EDK89" s="1"/>
      <c r="EDL89" s="1"/>
      <c r="EDM89" s="1"/>
      <c r="EDN89" s="1"/>
      <c r="EDO89" s="1"/>
      <c r="EDP89" s="1"/>
      <c r="EDQ89" s="1"/>
      <c r="EDR89" s="1"/>
      <c r="EDS89" s="1"/>
      <c r="EDT89" s="1"/>
      <c r="EDU89" s="1"/>
      <c r="EDV89" s="1"/>
      <c r="EDW89" s="1"/>
      <c r="EDX89" s="1"/>
      <c r="EDY89" s="1"/>
      <c r="EDZ89" s="1"/>
      <c r="EEA89" s="1"/>
      <c r="EEB89" s="1"/>
      <c r="EEC89" s="1"/>
      <c r="EED89" s="1"/>
      <c r="EEE89" s="1"/>
      <c r="EEF89" s="1"/>
      <c r="EEG89" s="1"/>
      <c r="EEH89" s="1"/>
      <c r="EEI89" s="1"/>
      <c r="EEJ89" s="1"/>
      <c r="EEK89" s="1"/>
      <c r="EEL89" s="1"/>
      <c r="EEM89" s="1"/>
      <c r="EEN89" s="1"/>
      <c r="EEO89" s="1"/>
      <c r="EEP89" s="1"/>
      <c r="EEQ89" s="1"/>
      <c r="EER89" s="1"/>
      <c r="EES89" s="1"/>
      <c r="EET89" s="1"/>
      <c r="EEU89" s="1"/>
      <c r="EEV89" s="1"/>
      <c r="EEW89" s="1"/>
      <c r="EEX89" s="1"/>
      <c r="EEY89" s="1"/>
      <c r="EEZ89" s="1"/>
      <c r="EFA89" s="1"/>
      <c r="EFB89" s="1"/>
      <c r="EFC89" s="1"/>
      <c r="EFD89" s="1"/>
      <c r="EFE89" s="1"/>
      <c r="EFF89" s="1"/>
      <c r="EFG89" s="1"/>
      <c r="EFH89" s="1"/>
      <c r="EFI89" s="1"/>
      <c r="EFJ89" s="1"/>
      <c r="EFK89" s="1"/>
      <c r="EFL89" s="1"/>
      <c r="EFM89" s="1"/>
      <c r="EFN89" s="1"/>
      <c r="EFO89" s="1"/>
      <c r="EFP89" s="1"/>
      <c r="EFQ89" s="1"/>
      <c r="EFR89" s="1"/>
      <c r="EFS89" s="1"/>
      <c r="EFT89" s="1"/>
      <c r="EFU89" s="1"/>
      <c r="EFV89" s="1"/>
      <c r="EFW89" s="1"/>
      <c r="EFX89" s="1"/>
      <c r="EFY89" s="1"/>
      <c r="EFZ89" s="1"/>
      <c r="EGA89" s="1"/>
      <c r="EGB89" s="1"/>
      <c r="EGC89" s="1"/>
      <c r="EGD89" s="1"/>
      <c r="EGE89" s="1"/>
      <c r="EGF89" s="1"/>
      <c r="EGG89" s="1"/>
      <c r="EGH89" s="1"/>
      <c r="EGI89" s="1"/>
      <c r="EGJ89" s="1"/>
      <c r="EGK89" s="1"/>
      <c r="EGL89" s="1"/>
      <c r="EGM89" s="1"/>
      <c r="EGN89" s="1"/>
      <c r="EGO89" s="1"/>
      <c r="EGP89" s="1"/>
      <c r="EGQ89" s="1"/>
      <c r="EGR89" s="1"/>
      <c r="EGS89" s="1"/>
      <c r="EGT89" s="1"/>
      <c r="EGU89" s="1"/>
      <c r="EGV89" s="1"/>
      <c r="EGW89" s="1"/>
      <c r="EGX89" s="1"/>
      <c r="EGY89" s="1"/>
      <c r="EGZ89" s="1"/>
      <c r="EHA89" s="1"/>
      <c r="EHB89" s="1"/>
      <c r="EHC89" s="1"/>
      <c r="EHD89" s="1"/>
      <c r="EHE89" s="1"/>
      <c r="EHF89" s="1"/>
      <c r="EHG89" s="1"/>
      <c r="EHH89" s="1"/>
      <c r="EHI89" s="1"/>
      <c r="EHJ89" s="1"/>
      <c r="EHK89" s="1"/>
      <c r="EHL89" s="1"/>
      <c r="EHM89" s="1"/>
      <c r="EHN89" s="1"/>
      <c r="EHO89" s="1"/>
      <c r="EHP89" s="1"/>
      <c r="EHQ89" s="1"/>
      <c r="EHR89" s="1"/>
      <c r="EHS89" s="1"/>
      <c r="EHT89" s="1"/>
      <c r="EHU89" s="1"/>
      <c r="EHV89" s="1"/>
      <c r="EHW89" s="1"/>
      <c r="EHX89" s="1"/>
      <c r="EHY89" s="1"/>
      <c r="EHZ89" s="1"/>
      <c r="EIA89" s="1"/>
      <c r="EIB89" s="1"/>
      <c r="EIC89" s="1"/>
      <c r="EID89" s="1"/>
      <c r="EIE89" s="1"/>
      <c r="EIF89" s="1"/>
      <c r="EIG89" s="1"/>
      <c r="EIH89" s="1"/>
      <c r="EII89" s="1"/>
      <c r="EIJ89" s="1"/>
      <c r="EIK89" s="1"/>
      <c r="EIL89" s="1"/>
      <c r="EIM89" s="1"/>
      <c r="EIN89" s="1"/>
      <c r="EIO89" s="1"/>
      <c r="EIP89" s="1"/>
      <c r="EIQ89" s="1"/>
      <c r="EIR89" s="1"/>
      <c r="EIS89" s="1"/>
      <c r="EIT89" s="1"/>
      <c r="EIU89" s="1"/>
      <c r="EIV89" s="1"/>
      <c r="EIW89" s="1"/>
      <c r="EIX89" s="1"/>
      <c r="EIY89" s="1"/>
      <c r="EIZ89" s="1"/>
      <c r="EJA89" s="1"/>
      <c r="EJB89" s="1"/>
      <c r="EJC89" s="1"/>
      <c r="EJD89" s="1"/>
      <c r="EJE89" s="1"/>
      <c r="EJF89" s="1"/>
      <c r="EJG89" s="1"/>
      <c r="EJH89" s="1"/>
      <c r="EJI89" s="1"/>
      <c r="EJJ89" s="1"/>
      <c r="EJK89" s="1"/>
      <c r="EJL89" s="1"/>
      <c r="EJM89" s="1"/>
      <c r="EJN89" s="1"/>
      <c r="EJO89" s="1"/>
      <c r="EJP89" s="1"/>
      <c r="EJQ89" s="1"/>
      <c r="EJR89" s="1"/>
      <c r="EJS89" s="1"/>
      <c r="EJT89" s="1"/>
      <c r="EJU89" s="1"/>
      <c r="EJV89" s="1"/>
      <c r="EJW89" s="1"/>
      <c r="EJX89" s="1"/>
      <c r="EJY89" s="1"/>
      <c r="EJZ89" s="1"/>
      <c r="EKA89" s="1"/>
      <c r="EKB89" s="1"/>
      <c r="EKC89" s="1"/>
      <c r="EKD89" s="1"/>
      <c r="EKE89" s="1"/>
      <c r="EKF89" s="1"/>
      <c r="EKG89" s="1"/>
      <c r="EKH89" s="1"/>
      <c r="EKI89" s="1"/>
      <c r="EKJ89" s="1"/>
      <c r="EKK89" s="1"/>
      <c r="EKL89" s="1"/>
      <c r="EKM89" s="1"/>
      <c r="EKN89" s="1"/>
      <c r="EKO89" s="1"/>
      <c r="EKP89" s="1"/>
      <c r="EKQ89" s="1"/>
      <c r="EKR89" s="1"/>
      <c r="EKS89" s="1"/>
      <c r="EKT89" s="1"/>
      <c r="EKU89" s="1"/>
      <c r="EKV89" s="1"/>
      <c r="EKW89" s="1"/>
      <c r="EKX89" s="1"/>
      <c r="EKY89" s="1"/>
      <c r="EKZ89" s="1"/>
      <c r="ELA89" s="1"/>
      <c r="ELB89" s="1"/>
      <c r="ELC89" s="1"/>
      <c r="ELD89" s="1"/>
      <c r="ELE89" s="1"/>
      <c r="ELF89" s="1"/>
      <c r="ELG89" s="1"/>
      <c r="ELH89" s="1"/>
      <c r="ELI89" s="1"/>
      <c r="ELJ89" s="1"/>
      <c r="ELK89" s="1"/>
      <c r="ELL89" s="1"/>
      <c r="ELM89" s="1"/>
      <c r="ELN89" s="1"/>
      <c r="ELO89" s="1"/>
      <c r="ELP89" s="1"/>
      <c r="ELQ89" s="1"/>
      <c r="ELR89" s="1"/>
      <c r="ELS89" s="1"/>
      <c r="ELT89" s="1"/>
      <c r="ELU89" s="1"/>
      <c r="ELV89" s="1"/>
      <c r="ELW89" s="1"/>
      <c r="ELX89" s="1"/>
      <c r="ELY89" s="1"/>
      <c r="ELZ89" s="1"/>
      <c r="EMA89" s="1"/>
      <c r="EMB89" s="1"/>
      <c r="EMC89" s="1"/>
      <c r="EMD89" s="1"/>
      <c r="EME89" s="1"/>
      <c r="EMF89" s="1"/>
      <c r="EMG89" s="1"/>
      <c r="EMH89" s="1"/>
      <c r="EMI89" s="1"/>
      <c r="EMJ89" s="1"/>
      <c r="EMK89" s="1"/>
      <c r="EML89" s="1"/>
      <c r="EMM89" s="1"/>
      <c r="EMN89" s="1"/>
      <c r="EMO89" s="1"/>
      <c r="EMP89" s="1"/>
      <c r="EMQ89" s="1"/>
      <c r="EMR89" s="1"/>
      <c r="EMS89" s="1"/>
      <c r="EMT89" s="1"/>
      <c r="EMU89" s="1"/>
      <c r="EMV89" s="1"/>
      <c r="EMW89" s="1"/>
      <c r="EMX89" s="1"/>
      <c r="EMY89" s="1"/>
      <c r="EMZ89" s="1"/>
      <c r="ENA89" s="1"/>
      <c r="ENB89" s="1"/>
      <c r="ENC89" s="1"/>
      <c r="END89" s="1"/>
      <c r="ENE89" s="1"/>
      <c r="ENF89" s="1"/>
      <c r="ENG89" s="1"/>
      <c r="ENH89" s="1"/>
      <c r="ENI89" s="1"/>
      <c r="ENJ89" s="1"/>
      <c r="ENK89" s="1"/>
      <c r="ENL89" s="1"/>
      <c r="ENM89" s="1"/>
      <c r="ENN89" s="1"/>
      <c r="ENO89" s="1"/>
      <c r="ENP89" s="1"/>
      <c r="ENQ89" s="1"/>
      <c r="ENR89" s="1"/>
      <c r="ENS89" s="1"/>
      <c r="ENT89" s="1"/>
      <c r="ENU89" s="1"/>
      <c r="ENV89" s="1"/>
      <c r="ENW89" s="1"/>
      <c r="ENX89" s="1"/>
      <c r="ENY89" s="1"/>
      <c r="ENZ89" s="1"/>
      <c r="EOA89" s="1"/>
      <c r="EOB89" s="1"/>
      <c r="EOC89" s="1"/>
      <c r="EOD89" s="1"/>
      <c r="EOE89" s="1"/>
      <c r="EOF89" s="1"/>
      <c r="EOG89" s="1"/>
      <c r="EOH89" s="1"/>
      <c r="EOI89" s="1"/>
      <c r="EOJ89" s="1"/>
      <c r="EOK89" s="1"/>
      <c r="EOL89" s="1"/>
      <c r="EOM89" s="1"/>
      <c r="EON89" s="1"/>
      <c r="EOO89" s="1"/>
      <c r="EOP89" s="1"/>
      <c r="EOQ89" s="1"/>
      <c r="EOR89" s="1"/>
      <c r="EOS89" s="1"/>
      <c r="EOT89" s="1"/>
      <c r="EOU89" s="1"/>
      <c r="EOV89" s="1"/>
      <c r="EOW89" s="1"/>
      <c r="EOX89" s="1"/>
      <c r="EOY89" s="1"/>
      <c r="EOZ89" s="1"/>
      <c r="EPA89" s="1"/>
      <c r="EPB89" s="1"/>
      <c r="EPC89" s="1"/>
      <c r="EPD89" s="1"/>
      <c r="EPE89" s="1"/>
      <c r="EPF89" s="1"/>
      <c r="EPG89" s="1"/>
      <c r="EPH89" s="1"/>
      <c r="EPI89" s="1"/>
      <c r="EPJ89" s="1"/>
      <c r="EPK89" s="1"/>
      <c r="EPL89" s="1"/>
      <c r="EPM89" s="1"/>
      <c r="EPN89" s="1"/>
      <c r="EPO89" s="1"/>
      <c r="EPP89" s="1"/>
      <c r="EPQ89" s="1"/>
      <c r="EPR89" s="1"/>
      <c r="EPS89" s="1"/>
      <c r="EPT89" s="1"/>
      <c r="EPU89" s="1"/>
      <c r="EPV89" s="1"/>
      <c r="EPW89" s="1"/>
      <c r="EPX89" s="1"/>
      <c r="EPY89" s="1"/>
      <c r="EPZ89" s="1"/>
      <c r="EQA89" s="1"/>
      <c r="EQB89" s="1"/>
      <c r="EQC89" s="1"/>
      <c r="EQD89" s="1"/>
      <c r="EQE89" s="1"/>
      <c r="EQF89" s="1"/>
      <c r="EQG89" s="1"/>
      <c r="EQH89" s="1"/>
      <c r="EQI89" s="1"/>
      <c r="EQJ89" s="1"/>
      <c r="EQK89" s="1"/>
      <c r="EQL89" s="1"/>
      <c r="EQM89" s="1"/>
      <c r="EQN89" s="1"/>
      <c r="EQO89" s="1"/>
      <c r="EQP89" s="1"/>
      <c r="EQQ89" s="1"/>
      <c r="EQR89" s="1"/>
      <c r="EQS89" s="1"/>
      <c r="EQT89" s="1"/>
      <c r="EQU89" s="1"/>
      <c r="EQV89" s="1"/>
      <c r="EQW89" s="1"/>
      <c r="EQX89" s="1"/>
      <c r="EQY89" s="1"/>
      <c r="EQZ89" s="1"/>
      <c r="ERA89" s="1"/>
      <c r="ERB89" s="1"/>
      <c r="ERC89" s="1"/>
      <c r="ERD89" s="1"/>
      <c r="ERE89" s="1"/>
      <c r="ERF89" s="1"/>
      <c r="ERG89" s="1"/>
      <c r="ERH89" s="1"/>
      <c r="ERI89" s="1"/>
      <c r="ERJ89" s="1"/>
      <c r="ERK89" s="1"/>
      <c r="ERL89" s="1"/>
      <c r="ERM89" s="1"/>
      <c r="ERN89" s="1"/>
      <c r="ERO89" s="1"/>
      <c r="ERP89" s="1"/>
      <c r="ERQ89" s="1"/>
      <c r="ERR89" s="1"/>
      <c r="ERS89" s="1"/>
      <c r="ERT89" s="1"/>
      <c r="ERU89" s="1"/>
      <c r="ERV89" s="1"/>
      <c r="ERW89" s="1"/>
      <c r="ERX89" s="1"/>
      <c r="ERY89" s="1"/>
      <c r="ERZ89" s="1"/>
      <c r="ESA89" s="1"/>
      <c r="ESB89" s="1"/>
      <c r="ESC89" s="1"/>
      <c r="ESD89" s="1"/>
      <c r="ESE89" s="1"/>
      <c r="ESF89" s="1"/>
      <c r="ESG89" s="1"/>
      <c r="ESH89" s="1"/>
      <c r="ESI89" s="1"/>
      <c r="ESJ89" s="1"/>
      <c r="ESK89" s="1"/>
      <c r="ESL89" s="1"/>
      <c r="ESM89" s="1"/>
      <c r="ESN89" s="1"/>
      <c r="ESO89" s="1"/>
      <c r="ESP89" s="1"/>
      <c r="ESQ89" s="1"/>
      <c r="ESR89" s="1"/>
      <c r="ESS89" s="1"/>
      <c r="EST89" s="1"/>
      <c r="ESU89" s="1"/>
      <c r="ESV89" s="1"/>
      <c r="ESW89" s="1"/>
      <c r="ESX89" s="1"/>
      <c r="ESY89" s="1"/>
      <c r="ESZ89" s="1"/>
      <c r="ETA89" s="1"/>
      <c r="ETB89" s="1"/>
      <c r="ETC89" s="1"/>
      <c r="ETD89" s="1"/>
      <c r="ETE89" s="1"/>
      <c r="ETF89" s="1"/>
      <c r="ETG89" s="1"/>
      <c r="ETH89" s="1"/>
      <c r="ETI89" s="1"/>
      <c r="ETJ89" s="1"/>
      <c r="ETK89" s="1"/>
      <c r="ETL89" s="1"/>
      <c r="ETM89" s="1"/>
      <c r="ETN89" s="1"/>
      <c r="ETO89" s="1"/>
      <c r="ETP89" s="1"/>
      <c r="ETQ89" s="1"/>
      <c r="ETR89" s="1"/>
      <c r="ETS89" s="1"/>
      <c r="ETT89" s="1"/>
      <c r="ETU89" s="1"/>
      <c r="ETV89" s="1"/>
      <c r="ETW89" s="1"/>
      <c r="ETX89" s="1"/>
      <c r="ETY89" s="1"/>
      <c r="ETZ89" s="1"/>
      <c r="EUA89" s="1"/>
      <c r="EUB89" s="1"/>
      <c r="EUC89" s="1"/>
      <c r="EUD89" s="1"/>
      <c r="EUE89" s="1"/>
      <c r="EUF89" s="1"/>
      <c r="EUG89" s="1"/>
      <c r="EUH89" s="1"/>
      <c r="EUI89" s="1"/>
      <c r="EUJ89" s="1"/>
      <c r="EUK89" s="1"/>
      <c r="EUL89" s="1"/>
      <c r="EUM89" s="1"/>
      <c r="EUN89" s="1"/>
      <c r="EUO89" s="1"/>
      <c r="EUP89" s="1"/>
      <c r="EUQ89" s="1"/>
      <c r="EUR89" s="1"/>
      <c r="EUS89" s="1"/>
      <c r="EUT89" s="1"/>
      <c r="EUU89" s="1"/>
      <c r="EUV89" s="1"/>
      <c r="EUW89" s="1"/>
      <c r="EUX89" s="1"/>
      <c r="EUY89" s="1"/>
      <c r="EUZ89" s="1"/>
      <c r="EVA89" s="1"/>
      <c r="EVB89" s="1"/>
      <c r="EVC89" s="1"/>
      <c r="EVD89" s="1"/>
      <c r="EVE89" s="1"/>
      <c r="EVF89" s="1"/>
      <c r="EVG89" s="1"/>
      <c r="EVH89" s="1"/>
      <c r="EVI89" s="1"/>
      <c r="EVJ89" s="1"/>
      <c r="EVK89" s="1"/>
      <c r="EVL89" s="1"/>
      <c r="EVM89" s="1"/>
      <c r="EVN89" s="1"/>
      <c r="EVO89" s="1"/>
      <c r="EVP89" s="1"/>
      <c r="EVQ89" s="1"/>
      <c r="EVR89" s="1"/>
      <c r="EVS89" s="1"/>
      <c r="EVT89" s="1"/>
      <c r="EVU89" s="1"/>
      <c r="EVV89" s="1"/>
      <c r="EVW89" s="1"/>
      <c r="EVX89" s="1"/>
      <c r="EVY89" s="1"/>
      <c r="EVZ89" s="1"/>
      <c r="EWA89" s="1"/>
      <c r="EWB89" s="1"/>
      <c r="EWC89" s="1"/>
      <c r="EWD89" s="1"/>
      <c r="EWE89" s="1"/>
      <c r="EWF89" s="1"/>
      <c r="EWG89" s="1"/>
      <c r="EWH89" s="1"/>
      <c r="EWI89" s="1"/>
      <c r="EWJ89" s="1"/>
      <c r="EWK89" s="1"/>
      <c r="EWL89" s="1"/>
      <c r="EWM89" s="1"/>
      <c r="EWN89" s="1"/>
      <c r="EWO89" s="1"/>
      <c r="EWP89" s="1"/>
      <c r="EWQ89" s="1"/>
      <c r="EWR89" s="1"/>
      <c r="EWS89" s="1"/>
      <c r="EWT89" s="1"/>
      <c r="EWU89" s="1"/>
      <c r="EWV89" s="1"/>
      <c r="EWW89" s="1"/>
      <c r="EWX89" s="1"/>
      <c r="EWY89" s="1"/>
      <c r="EWZ89" s="1"/>
      <c r="EXA89" s="1"/>
      <c r="EXB89" s="1"/>
      <c r="EXC89" s="1"/>
      <c r="EXD89" s="1"/>
      <c r="EXE89" s="1"/>
      <c r="EXF89" s="1"/>
      <c r="EXG89" s="1"/>
      <c r="EXH89" s="1"/>
      <c r="EXI89" s="1"/>
      <c r="EXJ89" s="1"/>
      <c r="EXK89" s="1"/>
      <c r="EXL89" s="1"/>
      <c r="EXM89" s="1"/>
      <c r="EXN89" s="1"/>
      <c r="EXO89" s="1"/>
      <c r="EXP89" s="1"/>
      <c r="EXQ89" s="1"/>
      <c r="EXR89" s="1"/>
      <c r="EXS89" s="1"/>
      <c r="EXT89" s="1"/>
      <c r="EXU89" s="1"/>
      <c r="EXV89" s="1"/>
      <c r="EXW89" s="1"/>
      <c r="EXX89" s="1"/>
      <c r="EXY89" s="1"/>
      <c r="EXZ89" s="1"/>
      <c r="EYA89" s="1"/>
      <c r="EYB89" s="1"/>
      <c r="EYC89" s="1"/>
      <c r="EYD89" s="1"/>
      <c r="EYE89" s="1"/>
      <c r="EYF89" s="1"/>
      <c r="EYG89" s="1"/>
      <c r="EYH89" s="1"/>
      <c r="EYI89" s="1"/>
      <c r="EYJ89" s="1"/>
      <c r="EYK89" s="1"/>
      <c r="EYL89" s="1"/>
      <c r="EYM89" s="1"/>
      <c r="EYN89" s="1"/>
      <c r="EYO89" s="1"/>
      <c r="EYP89" s="1"/>
      <c r="EYQ89" s="1"/>
      <c r="EYR89" s="1"/>
      <c r="EYS89" s="1"/>
      <c r="EYT89" s="1"/>
      <c r="EYU89" s="1"/>
      <c r="EYV89" s="1"/>
      <c r="EYW89" s="1"/>
      <c r="EYX89" s="1"/>
      <c r="EYY89" s="1"/>
      <c r="EYZ89" s="1"/>
      <c r="EZA89" s="1"/>
      <c r="EZB89" s="1"/>
      <c r="EZC89" s="1"/>
      <c r="EZD89" s="1"/>
      <c r="EZE89" s="1"/>
      <c r="EZF89" s="1"/>
      <c r="EZG89" s="1"/>
      <c r="EZH89" s="1"/>
      <c r="EZI89" s="1"/>
      <c r="EZJ89" s="1"/>
      <c r="EZK89" s="1"/>
      <c r="EZL89" s="1"/>
      <c r="EZM89" s="1"/>
      <c r="EZN89" s="1"/>
      <c r="EZO89" s="1"/>
      <c r="EZP89" s="1"/>
      <c r="EZQ89" s="1"/>
      <c r="EZR89" s="1"/>
      <c r="EZS89" s="1"/>
      <c r="EZT89" s="1"/>
      <c r="EZU89" s="1"/>
      <c r="EZV89" s="1"/>
      <c r="EZW89" s="1"/>
      <c r="EZX89" s="1"/>
      <c r="EZY89" s="1"/>
      <c r="EZZ89" s="1"/>
      <c r="FAA89" s="1"/>
      <c r="FAB89" s="1"/>
      <c r="FAC89" s="1"/>
      <c r="FAD89" s="1"/>
      <c r="FAE89" s="1"/>
      <c r="FAF89" s="1"/>
      <c r="FAG89" s="1"/>
      <c r="FAH89" s="1"/>
      <c r="FAI89" s="1"/>
      <c r="FAJ89" s="1"/>
      <c r="FAK89" s="1"/>
      <c r="FAL89" s="1"/>
      <c r="FAM89" s="1"/>
      <c r="FAN89" s="1"/>
      <c r="FAO89" s="1"/>
      <c r="FAP89" s="1"/>
      <c r="FAQ89" s="1"/>
      <c r="FAR89" s="1"/>
      <c r="FAS89" s="1"/>
      <c r="FAT89" s="1"/>
      <c r="FAU89" s="1"/>
      <c r="FAV89" s="1"/>
      <c r="FAW89" s="1"/>
      <c r="FAX89" s="1"/>
      <c r="FAY89" s="1"/>
      <c r="FAZ89" s="1"/>
      <c r="FBA89" s="1"/>
      <c r="FBB89" s="1"/>
      <c r="FBC89" s="1"/>
      <c r="FBD89" s="1"/>
      <c r="FBE89" s="1"/>
      <c r="FBF89" s="1"/>
      <c r="FBG89" s="1"/>
      <c r="FBH89" s="1"/>
      <c r="FBI89" s="1"/>
      <c r="FBJ89" s="1"/>
      <c r="FBK89" s="1"/>
      <c r="FBL89" s="1"/>
      <c r="FBM89" s="1"/>
      <c r="FBN89" s="1"/>
      <c r="FBO89" s="1"/>
      <c r="FBP89" s="1"/>
      <c r="FBQ89" s="1"/>
      <c r="FBR89" s="1"/>
      <c r="FBS89" s="1"/>
      <c r="FBT89" s="1"/>
      <c r="FBU89" s="1"/>
      <c r="FBV89" s="1"/>
      <c r="FBW89" s="1"/>
      <c r="FBX89" s="1"/>
      <c r="FBY89" s="1"/>
      <c r="FBZ89" s="1"/>
      <c r="FCA89" s="1"/>
      <c r="FCB89" s="1"/>
      <c r="FCC89" s="1"/>
      <c r="FCD89" s="1"/>
      <c r="FCE89" s="1"/>
      <c r="FCF89" s="1"/>
      <c r="FCG89" s="1"/>
      <c r="FCH89" s="1"/>
      <c r="FCI89" s="1"/>
      <c r="FCJ89" s="1"/>
      <c r="FCK89" s="1"/>
      <c r="FCL89" s="1"/>
      <c r="FCM89" s="1"/>
      <c r="FCN89" s="1"/>
      <c r="FCO89" s="1"/>
      <c r="FCP89" s="1"/>
      <c r="FCQ89" s="1"/>
      <c r="FCR89" s="1"/>
      <c r="FCS89" s="1"/>
      <c r="FCT89" s="1"/>
      <c r="FCU89" s="1"/>
      <c r="FCV89" s="1"/>
      <c r="FCW89" s="1"/>
      <c r="FCX89" s="1"/>
      <c r="FCY89" s="1"/>
      <c r="FCZ89" s="1"/>
      <c r="FDA89" s="1"/>
      <c r="FDB89" s="1"/>
      <c r="FDC89" s="1"/>
      <c r="FDD89" s="1"/>
      <c r="FDE89" s="1"/>
      <c r="FDF89" s="1"/>
      <c r="FDG89" s="1"/>
      <c r="FDH89" s="1"/>
      <c r="FDI89" s="1"/>
      <c r="FDJ89" s="1"/>
      <c r="FDK89" s="1"/>
      <c r="FDL89" s="1"/>
      <c r="FDM89" s="1"/>
      <c r="FDN89" s="1"/>
      <c r="FDO89" s="1"/>
      <c r="FDP89" s="1"/>
      <c r="FDQ89" s="1"/>
      <c r="FDR89" s="1"/>
      <c r="FDS89" s="1"/>
      <c r="FDT89" s="1"/>
      <c r="FDU89" s="1"/>
      <c r="FDV89" s="1"/>
      <c r="FDW89" s="1"/>
      <c r="FDX89" s="1"/>
      <c r="FDY89" s="1"/>
      <c r="FDZ89" s="1"/>
      <c r="FEA89" s="1"/>
      <c r="FEB89" s="1"/>
      <c r="FEC89" s="1"/>
      <c r="FED89" s="1"/>
      <c r="FEE89" s="1"/>
      <c r="FEF89" s="1"/>
      <c r="FEG89" s="1"/>
      <c r="FEH89" s="1"/>
      <c r="FEI89" s="1"/>
      <c r="FEJ89" s="1"/>
      <c r="FEK89" s="1"/>
      <c r="FEL89" s="1"/>
      <c r="FEM89" s="1"/>
      <c r="FEN89" s="1"/>
      <c r="FEO89" s="1"/>
      <c r="FEP89" s="1"/>
      <c r="FEQ89" s="1"/>
      <c r="FER89" s="1"/>
      <c r="FES89" s="1"/>
      <c r="FET89" s="1"/>
      <c r="FEU89" s="1"/>
      <c r="FEV89" s="1"/>
      <c r="FEW89" s="1"/>
      <c r="FEX89" s="1"/>
      <c r="FEY89" s="1"/>
      <c r="FEZ89" s="1"/>
      <c r="FFA89" s="1"/>
      <c r="FFB89" s="1"/>
      <c r="FFC89" s="1"/>
      <c r="FFD89" s="1"/>
      <c r="FFE89" s="1"/>
      <c r="FFF89" s="1"/>
      <c r="FFG89" s="1"/>
      <c r="FFH89" s="1"/>
      <c r="FFI89" s="1"/>
      <c r="FFJ89" s="1"/>
      <c r="FFK89" s="1"/>
      <c r="FFL89" s="1"/>
      <c r="FFM89" s="1"/>
      <c r="FFN89" s="1"/>
      <c r="FFO89" s="1"/>
      <c r="FFP89" s="1"/>
      <c r="FFQ89" s="1"/>
      <c r="FFR89" s="1"/>
      <c r="FFS89" s="1"/>
      <c r="FFT89" s="1"/>
      <c r="FFU89" s="1"/>
      <c r="FFV89" s="1"/>
      <c r="FFW89" s="1"/>
      <c r="FFX89" s="1"/>
      <c r="FFY89" s="1"/>
      <c r="FFZ89" s="1"/>
      <c r="FGA89" s="1"/>
      <c r="FGB89" s="1"/>
      <c r="FGC89" s="1"/>
      <c r="FGD89" s="1"/>
      <c r="FGE89" s="1"/>
      <c r="FGF89" s="1"/>
      <c r="FGG89" s="1"/>
      <c r="FGH89" s="1"/>
      <c r="FGI89" s="1"/>
      <c r="FGJ89" s="1"/>
      <c r="FGK89" s="1"/>
      <c r="FGL89" s="1"/>
      <c r="FGM89" s="1"/>
      <c r="FGN89" s="1"/>
      <c r="FGO89" s="1"/>
      <c r="FGP89" s="1"/>
      <c r="FGQ89" s="1"/>
      <c r="FGR89" s="1"/>
      <c r="FGS89" s="1"/>
      <c r="FGT89" s="1"/>
      <c r="FGU89" s="1"/>
      <c r="FGV89" s="1"/>
      <c r="FGW89" s="1"/>
      <c r="FGX89" s="1"/>
      <c r="FGY89" s="1"/>
      <c r="FGZ89" s="1"/>
      <c r="FHA89" s="1"/>
      <c r="FHB89" s="1"/>
      <c r="FHC89" s="1"/>
      <c r="FHD89" s="1"/>
      <c r="FHE89" s="1"/>
      <c r="FHF89" s="1"/>
      <c r="FHG89" s="1"/>
      <c r="FHH89" s="1"/>
      <c r="FHI89" s="1"/>
      <c r="FHJ89" s="1"/>
      <c r="FHK89" s="1"/>
      <c r="FHL89" s="1"/>
      <c r="FHM89" s="1"/>
      <c r="FHN89" s="1"/>
      <c r="FHO89" s="1"/>
      <c r="FHP89" s="1"/>
      <c r="FHQ89" s="1"/>
      <c r="FHR89" s="1"/>
      <c r="FHS89" s="1"/>
      <c r="FHT89" s="1"/>
      <c r="FHU89" s="1"/>
      <c r="FHV89" s="1"/>
      <c r="FHW89" s="1"/>
      <c r="FHX89" s="1"/>
      <c r="FHY89" s="1"/>
      <c r="FHZ89" s="1"/>
      <c r="FIA89" s="1"/>
      <c r="FIB89" s="1"/>
      <c r="FIC89" s="1"/>
      <c r="FID89" s="1"/>
      <c r="FIE89" s="1"/>
      <c r="FIF89" s="1"/>
      <c r="FIG89" s="1"/>
      <c r="FIH89" s="1"/>
      <c r="FII89" s="1"/>
      <c r="FIJ89" s="1"/>
      <c r="FIK89" s="1"/>
      <c r="FIL89" s="1"/>
      <c r="FIM89" s="1"/>
      <c r="FIN89" s="1"/>
      <c r="FIO89" s="1"/>
      <c r="FIP89" s="1"/>
      <c r="FIQ89" s="1"/>
      <c r="FIR89" s="1"/>
      <c r="FIS89" s="1"/>
      <c r="FIT89" s="1"/>
      <c r="FIU89" s="1"/>
      <c r="FIV89" s="1"/>
      <c r="FIW89" s="1"/>
      <c r="FIX89" s="1"/>
      <c r="FIY89" s="1"/>
      <c r="FIZ89" s="1"/>
      <c r="FJA89" s="1"/>
      <c r="FJB89" s="1"/>
      <c r="FJC89" s="1"/>
      <c r="FJD89" s="1"/>
      <c r="FJE89" s="1"/>
      <c r="FJF89" s="1"/>
      <c r="FJG89" s="1"/>
      <c r="FJH89" s="1"/>
      <c r="FJI89" s="1"/>
      <c r="FJJ89" s="1"/>
      <c r="FJK89" s="1"/>
      <c r="FJL89" s="1"/>
      <c r="FJM89" s="1"/>
      <c r="FJN89" s="1"/>
      <c r="FJO89" s="1"/>
      <c r="FJP89" s="1"/>
      <c r="FJQ89" s="1"/>
      <c r="FJR89" s="1"/>
      <c r="FJS89" s="1"/>
      <c r="FJT89" s="1"/>
      <c r="FJU89" s="1"/>
      <c r="FJV89" s="1"/>
      <c r="FJW89" s="1"/>
      <c r="FJX89" s="1"/>
      <c r="FJY89" s="1"/>
      <c r="FJZ89" s="1"/>
      <c r="FKA89" s="1"/>
      <c r="FKB89" s="1"/>
      <c r="FKC89" s="1"/>
      <c r="FKD89" s="1"/>
      <c r="FKE89" s="1"/>
      <c r="FKF89" s="1"/>
      <c r="FKG89" s="1"/>
      <c r="FKH89" s="1"/>
      <c r="FKI89" s="1"/>
      <c r="FKJ89" s="1"/>
      <c r="FKK89" s="1"/>
      <c r="FKL89" s="1"/>
      <c r="FKM89" s="1"/>
      <c r="FKN89" s="1"/>
      <c r="FKO89" s="1"/>
      <c r="FKP89" s="1"/>
      <c r="FKQ89" s="1"/>
      <c r="FKR89" s="1"/>
      <c r="FKS89" s="1"/>
      <c r="FKT89" s="1"/>
      <c r="FKU89" s="1"/>
      <c r="FKV89" s="1"/>
      <c r="FKW89" s="1"/>
      <c r="FKX89" s="1"/>
      <c r="FKY89" s="1"/>
      <c r="FKZ89" s="1"/>
      <c r="FLA89" s="1"/>
      <c r="FLB89" s="1"/>
      <c r="FLC89" s="1"/>
      <c r="FLD89" s="1"/>
      <c r="FLE89" s="1"/>
      <c r="FLF89" s="1"/>
      <c r="FLG89" s="1"/>
      <c r="FLH89" s="1"/>
      <c r="FLI89" s="1"/>
      <c r="FLJ89" s="1"/>
      <c r="FLK89" s="1"/>
      <c r="FLL89" s="1"/>
      <c r="FLM89" s="1"/>
      <c r="FLN89" s="1"/>
      <c r="FLO89" s="1"/>
      <c r="FLP89" s="1"/>
      <c r="FLQ89" s="1"/>
      <c r="FLR89" s="1"/>
      <c r="FLS89" s="1"/>
      <c r="FLT89" s="1"/>
      <c r="FLU89" s="1"/>
      <c r="FLV89" s="1"/>
      <c r="FLW89" s="1"/>
      <c r="FLX89" s="1"/>
      <c r="FLY89" s="1"/>
      <c r="FLZ89" s="1"/>
      <c r="FMA89" s="1"/>
      <c r="FMB89" s="1"/>
      <c r="FMC89" s="1"/>
      <c r="FMD89" s="1"/>
      <c r="FME89" s="1"/>
      <c r="FMF89" s="1"/>
      <c r="FMG89" s="1"/>
      <c r="FMH89" s="1"/>
      <c r="FMI89" s="1"/>
      <c r="FMJ89" s="1"/>
      <c r="FMK89" s="1"/>
      <c r="FML89" s="1"/>
      <c r="FMM89" s="1"/>
      <c r="FMN89" s="1"/>
      <c r="FMO89" s="1"/>
      <c r="FMP89" s="1"/>
      <c r="FMQ89" s="1"/>
      <c r="FMR89" s="1"/>
      <c r="FMS89" s="1"/>
      <c r="FMT89" s="1"/>
      <c r="FMU89" s="1"/>
      <c r="FMV89" s="1"/>
      <c r="FMW89" s="1"/>
      <c r="FMX89" s="1"/>
      <c r="FMY89" s="1"/>
      <c r="FMZ89" s="1"/>
      <c r="FNA89" s="1"/>
      <c r="FNB89" s="1"/>
      <c r="FNC89" s="1"/>
      <c r="FND89" s="1"/>
      <c r="FNE89" s="1"/>
      <c r="FNF89" s="1"/>
      <c r="FNG89" s="1"/>
      <c r="FNH89" s="1"/>
      <c r="FNI89" s="1"/>
      <c r="FNJ89" s="1"/>
      <c r="FNK89" s="1"/>
      <c r="FNL89" s="1"/>
      <c r="FNM89" s="1"/>
      <c r="FNN89" s="1"/>
      <c r="FNO89" s="1"/>
      <c r="FNP89" s="1"/>
      <c r="FNQ89" s="1"/>
      <c r="FNR89" s="1"/>
      <c r="FNS89" s="1"/>
      <c r="FNT89" s="1"/>
      <c r="FNU89" s="1"/>
      <c r="FNV89" s="1"/>
      <c r="FNW89" s="1"/>
      <c r="FNX89" s="1"/>
      <c r="FNY89" s="1"/>
      <c r="FNZ89" s="1"/>
      <c r="FOA89" s="1"/>
      <c r="FOB89" s="1"/>
      <c r="FOC89" s="1"/>
      <c r="FOD89" s="1"/>
      <c r="FOE89" s="1"/>
      <c r="FOF89" s="1"/>
      <c r="FOG89" s="1"/>
      <c r="FOH89" s="1"/>
      <c r="FOI89" s="1"/>
      <c r="FOJ89" s="1"/>
      <c r="FOK89" s="1"/>
      <c r="FOL89" s="1"/>
      <c r="FOM89" s="1"/>
      <c r="FON89" s="1"/>
      <c r="FOO89" s="1"/>
      <c r="FOP89" s="1"/>
      <c r="FOQ89" s="1"/>
      <c r="FOR89" s="1"/>
      <c r="FOS89" s="1"/>
      <c r="FOT89" s="1"/>
      <c r="FOU89" s="1"/>
      <c r="FOV89" s="1"/>
      <c r="FOW89" s="1"/>
      <c r="FOX89" s="1"/>
      <c r="FOY89" s="1"/>
      <c r="FOZ89" s="1"/>
      <c r="FPA89" s="1"/>
      <c r="FPB89" s="1"/>
      <c r="FPC89" s="1"/>
      <c r="FPD89" s="1"/>
      <c r="FPE89" s="1"/>
      <c r="FPF89" s="1"/>
      <c r="FPG89" s="1"/>
      <c r="FPH89" s="1"/>
      <c r="FPI89" s="1"/>
      <c r="FPJ89" s="1"/>
      <c r="FPK89" s="1"/>
      <c r="FPL89" s="1"/>
      <c r="FPM89" s="1"/>
      <c r="FPN89" s="1"/>
      <c r="FPO89" s="1"/>
      <c r="FPP89" s="1"/>
      <c r="FPQ89" s="1"/>
      <c r="FPR89" s="1"/>
      <c r="FPS89" s="1"/>
      <c r="FPT89" s="1"/>
      <c r="FPU89" s="1"/>
      <c r="FPV89" s="1"/>
      <c r="FPW89" s="1"/>
      <c r="FPX89" s="1"/>
      <c r="FPY89" s="1"/>
      <c r="FPZ89" s="1"/>
      <c r="FQA89" s="1"/>
      <c r="FQB89" s="1"/>
      <c r="FQC89" s="1"/>
      <c r="FQD89" s="1"/>
      <c r="FQE89" s="1"/>
      <c r="FQF89" s="1"/>
      <c r="FQG89" s="1"/>
      <c r="FQH89" s="1"/>
      <c r="FQI89" s="1"/>
      <c r="FQJ89" s="1"/>
      <c r="FQK89" s="1"/>
      <c r="FQL89" s="1"/>
      <c r="FQM89" s="1"/>
      <c r="FQN89" s="1"/>
      <c r="FQO89" s="1"/>
      <c r="FQP89" s="1"/>
      <c r="FQQ89" s="1"/>
      <c r="FQR89" s="1"/>
      <c r="FQS89" s="1"/>
      <c r="FQT89" s="1"/>
      <c r="FQU89" s="1"/>
      <c r="FQV89" s="1"/>
      <c r="FQW89" s="1"/>
      <c r="FQX89" s="1"/>
      <c r="FQY89" s="1"/>
      <c r="FQZ89" s="1"/>
      <c r="FRA89" s="1"/>
      <c r="FRB89" s="1"/>
      <c r="FRC89" s="1"/>
      <c r="FRD89" s="1"/>
      <c r="FRE89" s="1"/>
      <c r="FRF89" s="1"/>
      <c r="FRG89" s="1"/>
      <c r="FRH89" s="1"/>
      <c r="FRI89" s="1"/>
      <c r="FRJ89" s="1"/>
      <c r="FRK89" s="1"/>
      <c r="FRL89" s="1"/>
      <c r="FRM89" s="1"/>
      <c r="FRN89" s="1"/>
      <c r="FRO89" s="1"/>
      <c r="FRP89" s="1"/>
      <c r="FRQ89" s="1"/>
      <c r="FRR89" s="1"/>
      <c r="FRS89" s="1"/>
      <c r="FRT89" s="1"/>
      <c r="FRU89" s="1"/>
      <c r="FRV89" s="1"/>
      <c r="FRW89" s="1"/>
      <c r="FRX89" s="1"/>
      <c r="FRY89" s="1"/>
      <c r="FRZ89" s="1"/>
      <c r="FSA89" s="1"/>
      <c r="FSB89" s="1"/>
      <c r="FSC89" s="1"/>
      <c r="FSD89" s="1"/>
      <c r="FSE89" s="1"/>
      <c r="FSF89" s="1"/>
      <c r="FSG89" s="1"/>
      <c r="FSH89" s="1"/>
      <c r="FSI89" s="1"/>
      <c r="FSJ89" s="1"/>
      <c r="FSK89" s="1"/>
      <c r="FSL89" s="1"/>
      <c r="FSM89" s="1"/>
      <c r="FSN89" s="1"/>
      <c r="FSO89" s="1"/>
      <c r="FSP89" s="1"/>
      <c r="FSQ89" s="1"/>
      <c r="FSR89" s="1"/>
      <c r="FSS89" s="1"/>
      <c r="FST89" s="1"/>
      <c r="FSU89" s="1"/>
      <c r="FSV89" s="1"/>
      <c r="FSW89" s="1"/>
      <c r="FSX89" s="1"/>
      <c r="FSY89" s="1"/>
      <c r="FSZ89" s="1"/>
      <c r="FTA89" s="1"/>
      <c r="FTB89" s="1"/>
      <c r="FTC89" s="1"/>
      <c r="FTD89" s="1"/>
      <c r="FTE89" s="1"/>
      <c r="FTF89" s="1"/>
      <c r="FTG89" s="1"/>
      <c r="FTH89" s="1"/>
      <c r="FTI89" s="1"/>
      <c r="FTJ89" s="1"/>
      <c r="FTK89" s="1"/>
      <c r="FTL89" s="1"/>
      <c r="FTM89" s="1"/>
      <c r="FTN89" s="1"/>
      <c r="FTO89" s="1"/>
      <c r="FTP89" s="1"/>
      <c r="FTQ89" s="1"/>
      <c r="FTR89" s="1"/>
      <c r="FTS89" s="1"/>
      <c r="FTT89" s="1"/>
      <c r="FTU89" s="1"/>
      <c r="FTV89" s="1"/>
      <c r="FTW89" s="1"/>
      <c r="FTX89" s="1"/>
      <c r="FTY89" s="1"/>
      <c r="FTZ89" s="1"/>
      <c r="FUA89" s="1"/>
      <c r="FUB89" s="1"/>
      <c r="FUC89" s="1"/>
      <c r="FUD89" s="1"/>
      <c r="FUE89" s="1"/>
      <c r="FUF89" s="1"/>
      <c r="FUG89" s="1"/>
      <c r="FUH89" s="1"/>
      <c r="FUI89" s="1"/>
      <c r="FUJ89" s="1"/>
      <c r="FUK89" s="1"/>
      <c r="FUL89" s="1"/>
      <c r="FUM89" s="1"/>
      <c r="FUN89" s="1"/>
      <c r="FUO89" s="1"/>
      <c r="FUP89" s="1"/>
      <c r="FUQ89" s="1"/>
      <c r="FUR89" s="1"/>
      <c r="FUS89" s="1"/>
      <c r="FUT89" s="1"/>
      <c r="FUU89" s="1"/>
      <c r="FUV89" s="1"/>
      <c r="FUW89" s="1"/>
      <c r="FUX89" s="1"/>
      <c r="FUY89" s="1"/>
      <c r="FUZ89" s="1"/>
      <c r="FVA89" s="1"/>
      <c r="FVB89" s="1"/>
      <c r="FVC89" s="1"/>
      <c r="FVD89" s="1"/>
      <c r="FVE89" s="1"/>
      <c r="FVF89" s="1"/>
      <c r="FVG89" s="1"/>
      <c r="FVH89" s="1"/>
      <c r="FVI89" s="1"/>
      <c r="FVJ89" s="1"/>
      <c r="FVK89" s="1"/>
      <c r="FVL89" s="1"/>
      <c r="FVM89" s="1"/>
      <c r="FVN89" s="1"/>
      <c r="FVO89" s="1"/>
      <c r="FVP89" s="1"/>
      <c r="FVQ89" s="1"/>
      <c r="FVR89" s="1"/>
      <c r="FVS89" s="1"/>
      <c r="FVT89" s="1"/>
      <c r="FVU89" s="1"/>
      <c r="FVV89" s="1"/>
      <c r="FVW89" s="1"/>
      <c r="FVX89" s="1"/>
      <c r="FVY89" s="1"/>
      <c r="FVZ89" s="1"/>
      <c r="FWA89" s="1"/>
      <c r="FWB89" s="1"/>
      <c r="FWC89" s="1"/>
      <c r="FWD89" s="1"/>
      <c r="FWE89" s="1"/>
      <c r="FWF89" s="1"/>
      <c r="FWG89" s="1"/>
      <c r="FWH89" s="1"/>
      <c r="FWI89" s="1"/>
      <c r="FWJ89" s="1"/>
      <c r="FWK89" s="1"/>
      <c r="FWL89" s="1"/>
      <c r="FWM89" s="1"/>
      <c r="FWN89" s="1"/>
      <c r="FWO89" s="1"/>
      <c r="FWP89" s="1"/>
      <c r="FWQ89" s="1"/>
      <c r="FWR89" s="1"/>
      <c r="FWS89" s="1"/>
      <c r="FWT89" s="1"/>
      <c r="FWU89" s="1"/>
      <c r="FWV89" s="1"/>
      <c r="FWW89" s="1"/>
      <c r="FWX89" s="1"/>
      <c r="FWY89" s="1"/>
      <c r="FWZ89" s="1"/>
      <c r="FXA89" s="1"/>
      <c r="FXB89" s="1"/>
      <c r="FXC89" s="1"/>
      <c r="FXD89" s="1"/>
      <c r="FXE89" s="1"/>
      <c r="FXF89" s="1"/>
      <c r="FXG89" s="1"/>
      <c r="FXH89" s="1"/>
      <c r="FXI89" s="1"/>
      <c r="FXJ89" s="1"/>
      <c r="FXK89" s="1"/>
      <c r="FXL89" s="1"/>
      <c r="FXM89" s="1"/>
      <c r="FXN89" s="1"/>
      <c r="FXO89" s="1"/>
      <c r="FXP89" s="1"/>
      <c r="FXQ89" s="1"/>
      <c r="FXR89" s="1"/>
      <c r="FXS89" s="1"/>
      <c r="FXT89" s="1"/>
      <c r="FXU89" s="1"/>
      <c r="FXV89" s="1"/>
      <c r="FXW89" s="1"/>
      <c r="FXX89" s="1"/>
      <c r="FXY89" s="1"/>
      <c r="FXZ89" s="1"/>
      <c r="FYA89" s="1"/>
      <c r="FYB89" s="1"/>
      <c r="FYC89" s="1"/>
      <c r="FYD89" s="1"/>
      <c r="FYE89" s="1"/>
      <c r="FYF89" s="1"/>
      <c r="FYG89" s="1"/>
      <c r="FYH89" s="1"/>
      <c r="FYI89" s="1"/>
      <c r="FYJ89" s="1"/>
      <c r="FYK89" s="1"/>
      <c r="FYL89" s="1"/>
      <c r="FYM89" s="1"/>
      <c r="FYN89" s="1"/>
      <c r="FYO89" s="1"/>
      <c r="FYP89" s="1"/>
      <c r="FYQ89" s="1"/>
      <c r="FYR89" s="1"/>
      <c r="FYS89" s="1"/>
      <c r="FYT89" s="1"/>
      <c r="FYU89" s="1"/>
      <c r="FYV89" s="1"/>
      <c r="FYW89" s="1"/>
      <c r="FYX89" s="1"/>
      <c r="FYY89" s="1"/>
      <c r="FYZ89" s="1"/>
      <c r="FZA89" s="1"/>
      <c r="FZB89" s="1"/>
      <c r="FZC89" s="1"/>
      <c r="FZD89" s="1"/>
      <c r="FZE89" s="1"/>
      <c r="FZF89" s="1"/>
      <c r="FZG89" s="1"/>
      <c r="FZH89" s="1"/>
      <c r="FZI89" s="1"/>
      <c r="FZJ89" s="1"/>
      <c r="FZK89" s="1"/>
      <c r="FZL89" s="1"/>
      <c r="FZM89" s="1"/>
      <c r="FZN89" s="1"/>
      <c r="FZO89" s="1"/>
      <c r="FZP89" s="1"/>
      <c r="FZQ89" s="1"/>
      <c r="FZR89" s="1"/>
      <c r="FZS89" s="1"/>
      <c r="FZT89" s="1"/>
      <c r="FZU89" s="1"/>
      <c r="FZV89" s="1"/>
      <c r="FZW89" s="1"/>
      <c r="FZX89" s="1"/>
      <c r="FZY89" s="1"/>
      <c r="FZZ89" s="1"/>
      <c r="GAA89" s="1"/>
      <c r="GAB89" s="1"/>
      <c r="GAC89" s="1"/>
      <c r="GAD89" s="1"/>
      <c r="GAE89" s="1"/>
      <c r="GAF89" s="1"/>
      <c r="GAG89" s="1"/>
      <c r="GAH89" s="1"/>
      <c r="GAI89" s="1"/>
      <c r="GAJ89" s="1"/>
      <c r="GAK89" s="1"/>
      <c r="GAL89" s="1"/>
      <c r="GAM89" s="1"/>
      <c r="GAN89" s="1"/>
      <c r="GAO89" s="1"/>
      <c r="GAP89" s="1"/>
      <c r="GAQ89" s="1"/>
      <c r="GAR89" s="1"/>
      <c r="GAS89" s="1"/>
      <c r="GAT89" s="1"/>
      <c r="GAU89" s="1"/>
      <c r="GAV89" s="1"/>
      <c r="GAW89" s="1"/>
      <c r="GAX89" s="1"/>
      <c r="GAY89" s="1"/>
      <c r="GAZ89" s="1"/>
      <c r="GBA89" s="1"/>
      <c r="GBB89" s="1"/>
      <c r="GBC89" s="1"/>
      <c r="GBD89" s="1"/>
      <c r="GBE89" s="1"/>
      <c r="GBF89" s="1"/>
      <c r="GBG89" s="1"/>
      <c r="GBH89" s="1"/>
      <c r="GBI89" s="1"/>
      <c r="GBJ89" s="1"/>
      <c r="GBK89" s="1"/>
      <c r="GBL89" s="1"/>
      <c r="GBM89" s="1"/>
      <c r="GBN89" s="1"/>
      <c r="GBO89" s="1"/>
      <c r="GBP89" s="1"/>
      <c r="GBQ89" s="1"/>
      <c r="GBR89" s="1"/>
      <c r="GBS89" s="1"/>
      <c r="GBT89" s="1"/>
      <c r="GBU89" s="1"/>
      <c r="GBV89" s="1"/>
      <c r="GBW89" s="1"/>
      <c r="GBX89" s="1"/>
      <c r="GBY89" s="1"/>
      <c r="GBZ89" s="1"/>
      <c r="GCA89" s="1"/>
      <c r="GCB89" s="1"/>
      <c r="GCC89" s="1"/>
      <c r="GCD89" s="1"/>
      <c r="GCE89" s="1"/>
      <c r="GCF89" s="1"/>
      <c r="GCG89" s="1"/>
      <c r="GCH89" s="1"/>
      <c r="GCI89" s="1"/>
      <c r="GCJ89" s="1"/>
      <c r="GCK89" s="1"/>
      <c r="GCL89" s="1"/>
      <c r="GCM89" s="1"/>
      <c r="GCN89" s="1"/>
      <c r="GCO89" s="1"/>
      <c r="GCP89" s="1"/>
      <c r="GCQ89" s="1"/>
      <c r="GCR89" s="1"/>
      <c r="GCS89" s="1"/>
      <c r="GCT89" s="1"/>
      <c r="GCU89" s="1"/>
      <c r="GCV89" s="1"/>
      <c r="GCW89" s="1"/>
      <c r="GCX89" s="1"/>
      <c r="GCY89" s="1"/>
      <c r="GCZ89" s="1"/>
      <c r="GDA89" s="1"/>
      <c r="GDB89" s="1"/>
      <c r="GDC89" s="1"/>
      <c r="GDD89" s="1"/>
      <c r="GDE89" s="1"/>
      <c r="GDF89" s="1"/>
      <c r="GDG89" s="1"/>
      <c r="GDH89" s="1"/>
      <c r="GDI89" s="1"/>
      <c r="GDJ89" s="1"/>
      <c r="GDK89" s="1"/>
      <c r="GDL89" s="1"/>
      <c r="GDM89" s="1"/>
      <c r="GDN89" s="1"/>
      <c r="GDO89" s="1"/>
      <c r="GDP89" s="1"/>
      <c r="GDQ89" s="1"/>
      <c r="GDR89" s="1"/>
      <c r="GDS89" s="1"/>
      <c r="GDT89" s="1"/>
      <c r="GDU89" s="1"/>
      <c r="GDV89" s="1"/>
      <c r="GDW89" s="1"/>
      <c r="GDX89" s="1"/>
      <c r="GDY89" s="1"/>
      <c r="GDZ89" s="1"/>
      <c r="GEA89" s="1"/>
      <c r="GEB89" s="1"/>
      <c r="GEC89" s="1"/>
      <c r="GED89" s="1"/>
      <c r="GEE89" s="1"/>
      <c r="GEF89" s="1"/>
      <c r="GEG89" s="1"/>
      <c r="GEH89" s="1"/>
      <c r="GEI89" s="1"/>
      <c r="GEJ89" s="1"/>
      <c r="GEK89" s="1"/>
      <c r="GEL89" s="1"/>
      <c r="GEM89" s="1"/>
      <c r="GEN89" s="1"/>
      <c r="GEO89" s="1"/>
      <c r="GEP89" s="1"/>
      <c r="GEQ89" s="1"/>
      <c r="GER89" s="1"/>
      <c r="GES89" s="1"/>
      <c r="GET89" s="1"/>
      <c r="GEU89" s="1"/>
      <c r="GEV89" s="1"/>
      <c r="GEW89" s="1"/>
      <c r="GEX89" s="1"/>
      <c r="GEY89" s="1"/>
      <c r="GEZ89" s="1"/>
      <c r="GFA89" s="1"/>
      <c r="GFB89" s="1"/>
      <c r="GFC89" s="1"/>
      <c r="GFD89" s="1"/>
      <c r="GFE89" s="1"/>
      <c r="GFF89" s="1"/>
      <c r="GFG89" s="1"/>
      <c r="GFH89" s="1"/>
      <c r="GFI89" s="1"/>
      <c r="GFJ89" s="1"/>
      <c r="GFK89" s="1"/>
      <c r="GFL89" s="1"/>
      <c r="GFM89" s="1"/>
      <c r="GFN89" s="1"/>
      <c r="GFO89" s="1"/>
      <c r="GFP89" s="1"/>
      <c r="GFQ89" s="1"/>
      <c r="GFR89" s="1"/>
      <c r="GFS89" s="1"/>
      <c r="GFT89" s="1"/>
      <c r="GFU89" s="1"/>
      <c r="GFV89" s="1"/>
      <c r="GFW89" s="1"/>
      <c r="GFX89" s="1"/>
      <c r="GFY89" s="1"/>
      <c r="GFZ89" s="1"/>
      <c r="GGA89" s="1"/>
      <c r="GGB89" s="1"/>
      <c r="GGC89" s="1"/>
      <c r="GGD89" s="1"/>
      <c r="GGE89" s="1"/>
      <c r="GGF89" s="1"/>
      <c r="GGG89" s="1"/>
      <c r="GGH89" s="1"/>
      <c r="GGI89" s="1"/>
      <c r="GGJ89" s="1"/>
      <c r="GGK89" s="1"/>
      <c r="GGL89" s="1"/>
      <c r="GGM89" s="1"/>
      <c r="GGN89" s="1"/>
      <c r="GGO89" s="1"/>
      <c r="GGP89" s="1"/>
      <c r="GGQ89" s="1"/>
      <c r="GGR89" s="1"/>
      <c r="GGS89" s="1"/>
      <c r="GGT89" s="1"/>
      <c r="GGU89" s="1"/>
      <c r="GGV89" s="1"/>
      <c r="GGW89" s="1"/>
      <c r="GGX89" s="1"/>
      <c r="GGY89" s="1"/>
      <c r="GGZ89" s="1"/>
      <c r="GHA89" s="1"/>
      <c r="GHB89" s="1"/>
      <c r="GHC89" s="1"/>
      <c r="GHD89" s="1"/>
      <c r="GHE89" s="1"/>
      <c r="GHF89" s="1"/>
      <c r="GHG89" s="1"/>
      <c r="GHH89" s="1"/>
      <c r="GHI89" s="1"/>
      <c r="GHJ89" s="1"/>
      <c r="GHK89" s="1"/>
      <c r="GHL89" s="1"/>
      <c r="GHM89" s="1"/>
      <c r="GHN89" s="1"/>
      <c r="GHO89" s="1"/>
      <c r="GHP89" s="1"/>
      <c r="GHQ89" s="1"/>
      <c r="GHR89" s="1"/>
      <c r="GHS89" s="1"/>
      <c r="GHT89" s="1"/>
      <c r="GHU89" s="1"/>
      <c r="GHV89" s="1"/>
      <c r="GHW89" s="1"/>
      <c r="GHX89" s="1"/>
      <c r="GHY89" s="1"/>
      <c r="GHZ89" s="1"/>
      <c r="GIA89" s="1"/>
      <c r="GIB89" s="1"/>
      <c r="GIC89" s="1"/>
      <c r="GID89" s="1"/>
      <c r="GIE89" s="1"/>
      <c r="GIF89" s="1"/>
      <c r="GIG89" s="1"/>
      <c r="GIH89" s="1"/>
      <c r="GII89" s="1"/>
      <c r="GIJ89" s="1"/>
      <c r="GIK89" s="1"/>
      <c r="GIL89" s="1"/>
      <c r="GIM89" s="1"/>
      <c r="GIN89" s="1"/>
      <c r="GIO89" s="1"/>
      <c r="GIP89" s="1"/>
      <c r="GIQ89" s="1"/>
      <c r="GIR89" s="1"/>
      <c r="GIS89" s="1"/>
      <c r="GIT89" s="1"/>
      <c r="GIU89" s="1"/>
      <c r="GIV89" s="1"/>
      <c r="GIW89" s="1"/>
      <c r="GIX89" s="1"/>
      <c r="GIY89" s="1"/>
      <c r="GIZ89" s="1"/>
      <c r="GJA89" s="1"/>
      <c r="GJB89" s="1"/>
      <c r="GJC89" s="1"/>
      <c r="GJD89" s="1"/>
      <c r="GJE89" s="1"/>
      <c r="GJF89" s="1"/>
      <c r="GJG89" s="1"/>
      <c r="GJH89" s="1"/>
      <c r="GJI89" s="1"/>
      <c r="GJJ89" s="1"/>
      <c r="GJK89" s="1"/>
      <c r="GJL89" s="1"/>
      <c r="GJM89" s="1"/>
      <c r="GJN89" s="1"/>
      <c r="GJO89" s="1"/>
      <c r="GJP89" s="1"/>
      <c r="GJQ89" s="1"/>
      <c r="GJR89" s="1"/>
      <c r="GJS89" s="1"/>
      <c r="GJT89" s="1"/>
      <c r="GJU89" s="1"/>
      <c r="GJV89" s="1"/>
      <c r="GJW89" s="1"/>
      <c r="GJX89" s="1"/>
      <c r="GJY89" s="1"/>
      <c r="GJZ89" s="1"/>
      <c r="GKA89" s="1"/>
      <c r="GKB89" s="1"/>
      <c r="GKC89" s="1"/>
      <c r="GKD89" s="1"/>
      <c r="GKE89" s="1"/>
      <c r="GKF89" s="1"/>
      <c r="GKG89" s="1"/>
      <c r="GKH89" s="1"/>
      <c r="GKI89" s="1"/>
      <c r="GKJ89" s="1"/>
      <c r="GKK89" s="1"/>
      <c r="GKL89" s="1"/>
      <c r="GKM89" s="1"/>
      <c r="GKN89" s="1"/>
      <c r="GKO89" s="1"/>
      <c r="GKP89" s="1"/>
      <c r="GKQ89" s="1"/>
      <c r="GKR89" s="1"/>
      <c r="GKS89" s="1"/>
      <c r="GKT89" s="1"/>
      <c r="GKU89" s="1"/>
      <c r="GKV89" s="1"/>
      <c r="GKW89" s="1"/>
      <c r="GKX89" s="1"/>
      <c r="GKY89" s="1"/>
      <c r="GKZ89" s="1"/>
      <c r="GLA89" s="1"/>
      <c r="GLB89" s="1"/>
      <c r="GLC89" s="1"/>
      <c r="GLD89" s="1"/>
      <c r="GLE89" s="1"/>
      <c r="GLF89" s="1"/>
      <c r="GLG89" s="1"/>
      <c r="GLH89" s="1"/>
      <c r="GLI89" s="1"/>
      <c r="GLJ89" s="1"/>
      <c r="GLK89" s="1"/>
      <c r="GLL89" s="1"/>
      <c r="GLM89" s="1"/>
      <c r="GLN89" s="1"/>
      <c r="GLO89" s="1"/>
      <c r="GLP89" s="1"/>
      <c r="GLQ89" s="1"/>
      <c r="GLR89" s="1"/>
      <c r="GLS89" s="1"/>
      <c r="GLT89" s="1"/>
      <c r="GLU89" s="1"/>
      <c r="GLV89" s="1"/>
      <c r="GLW89" s="1"/>
      <c r="GLX89" s="1"/>
      <c r="GLY89" s="1"/>
      <c r="GLZ89" s="1"/>
      <c r="GMA89" s="1"/>
      <c r="GMB89" s="1"/>
      <c r="GMC89" s="1"/>
      <c r="GMD89" s="1"/>
      <c r="GME89" s="1"/>
      <c r="GMF89" s="1"/>
      <c r="GMG89" s="1"/>
      <c r="GMH89" s="1"/>
      <c r="GMI89" s="1"/>
      <c r="GMJ89" s="1"/>
      <c r="GMK89" s="1"/>
      <c r="GML89" s="1"/>
      <c r="GMM89" s="1"/>
      <c r="GMN89" s="1"/>
      <c r="GMO89" s="1"/>
      <c r="GMP89" s="1"/>
      <c r="GMQ89" s="1"/>
      <c r="GMR89" s="1"/>
      <c r="GMS89" s="1"/>
      <c r="GMT89" s="1"/>
      <c r="GMU89" s="1"/>
      <c r="GMV89" s="1"/>
      <c r="GMW89" s="1"/>
      <c r="GMX89" s="1"/>
      <c r="GMY89" s="1"/>
      <c r="GMZ89" s="1"/>
      <c r="GNA89" s="1"/>
      <c r="GNB89" s="1"/>
      <c r="GNC89" s="1"/>
      <c r="GND89" s="1"/>
      <c r="GNE89" s="1"/>
      <c r="GNF89" s="1"/>
      <c r="GNG89" s="1"/>
      <c r="GNH89" s="1"/>
      <c r="GNI89" s="1"/>
      <c r="GNJ89" s="1"/>
      <c r="GNK89" s="1"/>
      <c r="GNL89" s="1"/>
      <c r="GNM89" s="1"/>
      <c r="GNN89" s="1"/>
      <c r="GNO89" s="1"/>
      <c r="GNP89" s="1"/>
      <c r="GNQ89" s="1"/>
      <c r="GNR89" s="1"/>
      <c r="GNS89" s="1"/>
      <c r="GNT89" s="1"/>
      <c r="GNU89" s="1"/>
      <c r="GNV89" s="1"/>
      <c r="GNW89" s="1"/>
      <c r="GNX89" s="1"/>
      <c r="GNY89" s="1"/>
      <c r="GNZ89" s="1"/>
      <c r="GOA89" s="1"/>
      <c r="GOB89" s="1"/>
      <c r="GOC89" s="1"/>
      <c r="GOD89" s="1"/>
      <c r="GOE89" s="1"/>
      <c r="GOF89" s="1"/>
      <c r="GOG89" s="1"/>
      <c r="GOH89" s="1"/>
      <c r="GOI89" s="1"/>
      <c r="GOJ89" s="1"/>
      <c r="GOK89" s="1"/>
      <c r="GOL89" s="1"/>
      <c r="GOM89" s="1"/>
      <c r="GON89" s="1"/>
      <c r="GOO89" s="1"/>
      <c r="GOP89" s="1"/>
      <c r="GOQ89" s="1"/>
      <c r="GOR89" s="1"/>
      <c r="GOS89" s="1"/>
      <c r="GOT89" s="1"/>
      <c r="GOU89" s="1"/>
      <c r="GOV89" s="1"/>
      <c r="GOW89" s="1"/>
      <c r="GOX89" s="1"/>
      <c r="GOY89" s="1"/>
      <c r="GOZ89" s="1"/>
      <c r="GPA89" s="1"/>
      <c r="GPB89" s="1"/>
      <c r="GPC89" s="1"/>
      <c r="GPD89" s="1"/>
      <c r="GPE89" s="1"/>
      <c r="GPF89" s="1"/>
      <c r="GPG89" s="1"/>
      <c r="GPH89" s="1"/>
      <c r="GPI89" s="1"/>
      <c r="GPJ89" s="1"/>
      <c r="GPK89" s="1"/>
      <c r="GPL89" s="1"/>
      <c r="GPM89" s="1"/>
      <c r="GPN89" s="1"/>
      <c r="GPO89" s="1"/>
      <c r="GPP89" s="1"/>
      <c r="GPQ89" s="1"/>
      <c r="GPR89" s="1"/>
      <c r="GPS89" s="1"/>
      <c r="GPT89" s="1"/>
      <c r="GPU89" s="1"/>
      <c r="GPV89" s="1"/>
      <c r="GPW89" s="1"/>
      <c r="GPX89" s="1"/>
      <c r="GPY89" s="1"/>
      <c r="GPZ89" s="1"/>
      <c r="GQA89" s="1"/>
      <c r="GQB89" s="1"/>
      <c r="GQC89" s="1"/>
      <c r="GQD89" s="1"/>
      <c r="GQE89" s="1"/>
      <c r="GQF89" s="1"/>
      <c r="GQG89" s="1"/>
      <c r="GQH89" s="1"/>
      <c r="GQI89" s="1"/>
      <c r="GQJ89" s="1"/>
      <c r="GQK89" s="1"/>
      <c r="GQL89" s="1"/>
      <c r="GQM89" s="1"/>
      <c r="GQN89" s="1"/>
      <c r="GQO89" s="1"/>
      <c r="GQP89" s="1"/>
      <c r="GQQ89" s="1"/>
      <c r="GQR89" s="1"/>
      <c r="GQS89" s="1"/>
      <c r="GQT89" s="1"/>
      <c r="GQU89" s="1"/>
      <c r="GQV89" s="1"/>
      <c r="GQW89" s="1"/>
      <c r="GQX89" s="1"/>
      <c r="GQY89" s="1"/>
      <c r="GQZ89" s="1"/>
      <c r="GRA89" s="1"/>
      <c r="GRB89" s="1"/>
      <c r="GRC89" s="1"/>
      <c r="GRD89" s="1"/>
      <c r="GRE89" s="1"/>
      <c r="GRF89" s="1"/>
      <c r="GRG89" s="1"/>
      <c r="GRH89" s="1"/>
      <c r="GRI89" s="1"/>
      <c r="GRJ89" s="1"/>
      <c r="GRK89" s="1"/>
      <c r="GRL89" s="1"/>
      <c r="GRM89" s="1"/>
      <c r="GRN89" s="1"/>
      <c r="GRO89" s="1"/>
      <c r="GRP89" s="1"/>
      <c r="GRQ89" s="1"/>
      <c r="GRR89" s="1"/>
      <c r="GRS89" s="1"/>
      <c r="GRT89" s="1"/>
      <c r="GRU89" s="1"/>
      <c r="GRV89" s="1"/>
      <c r="GRW89" s="1"/>
      <c r="GRX89" s="1"/>
      <c r="GRY89" s="1"/>
      <c r="GRZ89" s="1"/>
      <c r="GSA89" s="1"/>
      <c r="GSB89" s="1"/>
      <c r="GSC89" s="1"/>
      <c r="GSD89" s="1"/>
      <c r="GSE89" s="1"/>
      <c r="GSF89" s="1"/>
      <c r="GSG89" s="1"/>
      <c r="GSH89" s="1"/>
      <c r="GSI89" s="1"/>
      <c r="GSJ89" s="1"/>
      <c r="GSK89" s="1"/>
      <c r="GSL89" s="1"/>
      <c r="GSM89" s="1"/>
      <c r="GSN89" s="1"/>
      <c r="GSO89" s="1"/>
      <c r="GSP89" s="1"/>
      <c r="GSQ89" s="1"/>
      <c r="GSR89" s="1"/>
      <c r="GSS89" s="1"/>
      <c r="GST89" s="1"/>
      <c r="GSU89" s="1"/>
      <c r="GSV89" s="1"/>
      <c r="GSW89" s="1"/>
      <c r="GSX89" s="1"/>
      <c r="GSY89" s="1"/>
      <c r="GSZ89" s="1"/>
      <c r="GTA89" s="1"/>
      <c r="GTB89" s="1"/>
      <c r="GTC89" s="1"/>
      <c r="GTD89" s="1"/>
      <c r="GTE89" s="1"/>
      <c r="GTF89" s="1"/>
      <c r="GTG89" s="1"/>
      <c r="GTH89" s="1"/>
      <c r="GTI89" s="1"/>
      <c r="GTJ89" s="1"/>
      <c r="GTK89" s="1"/>
      <c r="GTL89" s="1"/>
      <c r="GTM89" s="1"/>
      <c r="GTN89" s="1"/>
      <c r="GTO89" s="1"/>
      <c r="GTP89" s="1"/>
      <c r="GTQ89" s="1"/>
      <c r="GTR89" s="1"/>
      <c r="GTS89" s="1"/>
      <c r="GTT89" s="1"/>
      <c r="GTU89" s="1"/>
      <c r="GTV89" s="1"/>
      <c r="GTW89" s="1"/>
      <c r="GTX89" s="1"/>
      <c r="GTY89" s="1"/>
      <c r="GTZ89" s="1"/>
      <c r="GUA89" s="1"/>
      <c r="GUB89" s="1"/>
      <c r="GUC89" s="1"/>
      <c r="GUD89" s="1"/>
      <c r="GUE89" s="1"/>
      <c r="GUF89" s="1"/>
      <c r="GUG89" s="1"/>
      <c r="GUH89" s="1"/>
      <c r="GUI89" s="1"/>
      <c r="GUJ89" s="1"/>
      <c r="GUK89" s="1"/>
      <c r="GUL89" s="1"/>
      <c r="GUM89" s="1"/>
      <c r="GUN89" s="1"/>
      <c r="GUO89" s="1"/>
      <c r="GUP89" s="1"/>
      <c r="GUQ89" s="1"/>
      <c r="GUR89" s="1"/>
      <c r="GUS89" s="1"/>
      <c r="GUT89" s="1"/>
      <c r="GUU89" s="1"/>
      <c r="GUV89" s="1"/>
      <c r="GUW89" s="1"/>
      <c r="GUX89" s="1"/>
      <c r="GUY89" s="1"/>
      <c r="GUZ89" s="1"/>
      <c r="GVA89" s="1"/>
      <c r="GVB89" s="1"/>
      <c r="GVC89" s="1"/>
      <c r="GVD89" s="1"/>
      <c r="GVE89" s="1"/>
      <c r="GVF89" s="1"/>
      <c r="GVG89" s="1"/>
      <c r="GVH89" s="1"/>
      <c r="GVI89" s="1"/>
      <c r="GVJ89" s="1"/>
      <c r="GVK89" s="1"/>
      <c r="GVL89" s="1"/>
      <c r="GVM89" s="1"/>
      <c r="GVN89" s="1"/>
      <c r="GVO89" s="1"/>
      <c r="GVP89" s="1"/>
      <c r="GVQ89" s="1"/>
      <c r="GVR89" s="1"/>
      <c r="GVS89" s="1"/>
      <c r="GVT89" s="1"/>
      <c r="GVU89" s="1"/>
      <c r="GVV89" s="1"/>
      <c r="GVW89" s="1"/>
      <c r="GVX89" s="1"/>
      <c r="GVY89" s="1"/>
      <c r="GVZ89" s="1"/>
      <c r="GWA89" s="1"/>
      <c r="GWB89" s="1"/>
      <c r="GWC89" s="1"/>
      <c r="GWD89" s="1"/>
      <c r="GWE89" s="1"/>
      <c r="GWF89" s="1"/>
      <c r="GWG89" s="1"/>
      <c r="GWH89" s="1"/>
      <c r="GWI89" s="1"/>
      <c r="GWJ89" s="1"/>
      <c r="GWK89" s="1"/>
      <c r="GWL89" s="1"/>
      <c r="GWM89" s="1"/>
      <c r="GWN89" s="1"/>
      <c r="GWO89" s="1"/>
      <c r="GWP89" s="1"/>
      <c r="GWQ89" s="1"/>
      <c r="GWR89" s="1"/>
      <c r="GWS89" s="1"/>
      <c r="GWT89" s="1"/>
      <c r="GWU89" s="1"/>
      <c r="GWV89" s="1"/>
      <c r="GWW89" s="1"/>
      <c r="GWX89" s="1"/>
      <c r="GWY89" s="1"/>
      <c r="GWZ89" s="1"/>
      <c r="GXA89" s="1"/>
      <c r="GXB89" s="1"/>
      <c r="GXC89" s="1"/>
      <c r="GXD89" s="1"/>
      <c r="GXE89" s="1"/>
      <c r="GXF89" s="1"/>
      <c r="GXG89" s="1"/>
      <c r="GXH89" s="1"/>
      <c r="GXI89" s="1"/>
      <c r="GXJ89" s="1"/>
      <c r="GXK89" s="1"/>
      <c r="GXL89" s="1"/>
      <c r="GXM89" s="1"/>
      <c r="GXN89" s="1"/>
      <c r="GXO89" s="1"/>
      <c r="GXP89" s="1"/>
      <c r="GXQ89" s="1"/>
      <c r="GXR89" s="1"/>
      <c r="GXS89" s="1"/>
      <c r="GXT89" s="1"/>
      <c r="GXU89" s="1"/>
      <c r="GXV89" s="1"/>
      <c r="GXW89" s="1"/>
      <c r="GXX89" s="1"/>
      <c r="GXY89" s="1"/>
      <c r="GXZ89" s="1"/>
      <c r="GYA89" s="1"/>
      <c r="GYB89" s="1"/>
      <c r="GYC89" s="1"/>
      <c r="GYD89" s="1"/>
      <c r="GYE89" s="1"/>
      <c r="GYF89" s="1"/>
      <c r="GYG89" s="1"/>
      <c r="GYH89" s="1"/>
      <c r="GYI89" s="1"/>
      <c r="GYJ89" s="1"/>
      <c r="GYK89" s="1"/>
      <c r="GYL89" s="1"/>
      <c r="GYM89" s="1"/>
      <c r="GYN89" s="1"/>
      <c r="GYO89" s="1"/>
      <c r="GYP89" s="1"/>
      <c r="GYQ89" s="1"/>
      <c r="GYR89" s="1"/>
      <c r="GYS89" s="1"/>
      <c r="GYT89" s="1"/>
      <c r="GYU89" s="1"/>
      <c r="GYV89" s="1"/>
      <c r="GYW89" s="1"/>
      <c r="GYX89" s="1"/>
      <c r="GYY89" s="1"/>
      <c r="GYZ89" s="1"/>
      <c r="GZA89" s="1"/>
      <c r="GZB89" s="1"/>
      <c r="GZC89" s="1"/>
      <c r="GZD89" s="1"/>
      <c r="GZE89" s="1"/>
      <c r="GZF89" s="1"/>
      <c r="GZG89" s="1"/>
      <c r="GZH89" s="1"/>
      <c r="GZI89" s="1"/>
      <c r="GZJ89" s="1"/>
      <c r="GZK89" s="1"/>
      <c r="GZL89" s="1"/>
      <c r="GZM89" s="1"/>
      <c r="GZN89" s="1"/>
      <c r="GZO89" s="1"/>
      <c r="GZP89" s="1"/>
      <c r="GZQ89" s="1"/>
      <c r="GZR89" s="1"/>
      <c r="GZS89" s="1"/>
      <c r="GZT89" s="1"/>
      <c r="GZU89" s="1"/>
      <c r="GZV89" s="1"/>
      <c r="GZW89" s="1"/>
      <c r="GZX89" s="1"/>
      <c r="GZY89" s="1"/>
      <c r="GZZ89" s="1"/>
      <c r="HAA89" s="1"/>
      <c r="HAB89" s="1"/>
      <c r="HAC89" s="1"/>
      <c r="HAD89" s="1"/>
      <c r="HAE89" s="1"/>
      <c r="HAF89" s="1"/>
      <c r="HAG89" s="1"/>
      <c r="HAH89" s="1"/>
      <c r="HAI89" s="1"/>
      <c r="HAJ89" s="1"/>
      <c r="HAK89" s="1"/>
      <c r="HAL89" s="1"/>
      <c r="HAM89" s="1"/>
      <c r="HAN89" s="1"/>
      <c r="HAO89" s="1"/>
      <c r="HAP89" s="1"/>
      <c r="HAQ89" s="1"/>
      <c r="HAR89" s="1"/>
      <c r="HAS89" s="1"/>
      <c r="HAT89" s="1"/>
      <c r="HAU89" s="1"/>
      <c r="HAV89" s="1"/>
      <c r="HAW89" s="1"/>
      <c r="HAX89" s="1"/>
      <c r="HAY89" s="1"/>
      <c r="HAZ89" s="1"/>
      <c r="HBA89" s="1"/>
      <c r="HBB89" s="1"/>
      <c r="HBC89" s="1"/>
      <c r="HBD89" s="1"/>
      <c r="HBE89" s="1"/>
      <c r="HBF89" s="1"/>
      <c r="HBG89" s="1"/>
      <c r="HBH89" s="1"/>
      <c r="HBI89" s="1"/>
      <c r="HBJ89" s="1"/>
      <c r="HBK89" s="1"/>
      <c r="HBL89" s="1"/>
      <c r="HBM89" s="1"/>
      <c r="HBN89" s="1"/>
      <c r="HBO89" s="1"/>
      <c r="HBP89" s="1"/>
      <c r="HBQ89" s="1"/>
      <c r="HBR89" s="1"/>
      <c r="HBS89" s="1"/>
      <c r="HBT89" s="1"/>
      <c r="HBU89" s="1"/>
      <c r="HBV89" s="1"/>
      <c r="HBW89" s="1"/>
      <c r="HBX89" s="1"/>
      <c r="HBY89" s="1"/>
      <c r="HBZ89" s="1"/>
      <c r="HCA89" s="1"/>
      <c r="HCB89" s="1"/>
      <c r="HCC89" s="1"/>
      <c r="HCD89" s="1"/>
      <c r="HCE89" s="1"/>
      <c r="HCF89" s="1"/>
      <c r="HCG89" s="1"/>
      <c r="HCH89" s="1"/>
      <c r="HCI89" s="1"/>
      <c r="HCJ89" s="1"/>
      <c r="HCK89" s="1"/>
      <c r="HCL89" s="1"/>
      <c r="HCM89" s="1"/>
      <c r="HCN89" s="1"/>
      <c r="HCO89" s="1"/>
      <c r="HCP89" s="1"/>
      <c r="HCQ89" s="1"/>
      <c r="HCR89" s="1"/>
      <c r="HCS89" s="1"/>
      <c r="HCT89" s="1"/>
      <c r="HCU89" s="1"/>
      <c r="HCV89" s="1"/>
      <c r="HCW89" s="1"/>
      <c r="HCX89" s="1"/>
      <c r="HCY89" s="1"/>
      <c r="HCZ89" s="1"/>
      <c r="HDA89" s="1"/>
      <c r="HDB89" s="1"/>
      <c r="HDC89" s="1"/>
      <c r="HDD89" s="1"/>
      <c r="HDE89" s="1"/>
      <c r="HDF89" s="1"/>
      <c r="HDG89" s="1"/>
      <c r="HDH89" s="1"/>
      <c r="HDI89" s="1"/>
      <c r="HDJ89" s="1"/>
      <c r="HDK89" s="1"/>
      <c r="HDL89" s="1"/>
      <c r="HDM89" s="1"/>
      <c r="HDN89" s="1"/>
      <c r="HDO89" s="1"/>
      <c r="HDP89" s="1"/>
      <c r="HDQ89" s="1"/>
      <c r="HDR89" s="1"/>
      <c r="HDS89" s="1"/>
      <c r="HDT89" s="1"/>
      <c r="HDU89" s="1"/>
      <c r="HDV89" s="1"/>
      <c r="HDW89" s="1"/>
      <c r="HDX89" s="1"/>
      <c r="HDY89" s="1"/>
      <c r="HDZ89" s="1"/>
      <c r="HEA89" s="1"/>
      <c r="HEB89" s="1"/>
      <c r="HEC89" s="1"/>
      <c r="HED89" s="1"/>
      <c r="HEE89" s="1"/>
      <c r="HEF89" s="1"/>
      <c r="HEG89" s="1"/>
      <c r="HEH89" s="1"/>
      <c r="HEI89" s="1"/>
      <c r="HEJ89" s="1"/>
      <c r="HEK89" s="1"/>
      <c r="HEL89" s="1"/>
      <c r="HEM89" s="1"/>
      <c r="HEN89" s="1"/>
      <c r="HEO89" s="1"/>
      <c r="HEP89" s="1"/>
      <c r="HEQ89" s="1"/>
      <c r="HER89" s="1"/>
      <c r="HES89" s="1"/>
      <c r="HET89" s="1"/>
      <c r="HEU89" s="1"/>
      <c r="HEV89" s="1"/>
      <c r="HEW89" s="1"/>
      <c r="HEX89" s="1"/>
      <c r="HEY89" s="1"/>
      <c r="HEZ89" s="1"/>
      <c r="HFA89" s="1"/>
      <c r="HFB89" s="1"/>
      <c r="HFC89" s="1"/>
      <c r="HFD89" s="1"/>
      <c r="HFE89" s="1"/>
      <c r="HFF89" s="1"/>
      <c r="HFG89" s="1"/>
      <c r="HFH89" s="1"/>
      <c r="HFI89" s="1"/>
      <c r="HFJ89" s="1"/>
      <c r="HFK89" s="1"/>
      <c r="HFL89" s="1"/>
      <c r="HFM89" s="1"/>
      <c r="HFN89" s="1"/>
      <c r="HFO89" s="1"/>
      <c r="HFP89" s="1"/>
      <c r="HFQ89" s="1"/>
      <c r="HFR89" s="1"/>
      <c r="HFS89" s="1"/>
      <c r="HFT89" s="1"/>
      <c r="HFU89" s="1"/>
      <c r="HFV89" s="1"/>
      <c r="HFW89" s="1"/>
      <c r="HFX89" s="1"/>
      <c r="HFY89" s="1"/>
      <c r="HFZ89" s="1"/>
      <c r="HGA89" s="1"/>
      <c r="HGB89" s="1"/>
      <c r="HGC89" s="1"/>
      <c r="HGD89" s="1"/>
      <c r="HGE89" s="1"/>
      <c r="HGF89" s="1"/>
      <c r="HGG89" s="1"/>
      <c r="HGH89" s="1"/>
      <c r="HGI89" s="1"/>
      <c r="HGJ89" s="1"/>
      <c r="HGK89" s="1"/>
      <c r="HGL89" s="1"/>
      <c r="HGM89" s="1"/>
      <c r="HGN89" s="1"/>
      <c r="HGO89" s="1"/>
      <c r="HGP89" s="1"/>
      <c r="HGQ89" s="1"/>
      <c r="HGR89" s="1"/>
      <c r="HGS89" s="1"/>
      <c r="HGT89" s="1"/>
      <c r="HGU89" s="1"/>
      <c r="HGV89" s="1"/>
      <c r="HGW89" s="1"/>
      <c r="HGX89" s="1"/>
      <c r="HGY89" s="1"/>
      <c r="HGZ89" s="1"/>
      <c r="HHA89" s="1"/>
      <c r="HHB89" s="1"/>
      <c r="HHC89" s="1"/>
      <c r="HHD89" s="1"/>
      <c r="HHE89" s="1"/>
      <c r="HHF89" s="1"/>
      <c r="HHG89" s="1"/>
      <c r="HHH89" s="1"/>
      <c r="HHI89" s="1"/>
      <c r="HHJ89" s="1"/>
      <c r="HHK89" s="1"/>
      <c r="HHL89" s="1"/>
      <c r="HHM89" s="1"/>
      <c r="HHN89" s="1"/>
      <c r="HHO89" s="1"/>
      <c r="HHP89" s="1"/>
      <c r="HHQ89" s="1"/>
      <c r="HHR89" s="1"/>
      <c r="HHS89" s="1"/>
      <c r="HHT89" s="1"/>
      <c r="HHU89" s="1"/>
      <c r="HHV89" s="1"/>
      <c r="HHW89" s="1"/>
      <c r="HHX89" s="1"/>
      <c r="HHY89" s="1"/>
      <c r="HHZ89" s="1"/>
      <c r="HIA89" s="1"/>
      <c r="HIB89" s="1"/>
      <c r="HIC89" s="1"/>
      <c r="HID89" s="1"/>
      <c r="HIE89" s="1"/>
      <c r="HIF89" s="1"/>
      <c r="HIG89" s="1"/>
      <c r="HIH89" s="1"/>
      <c r="HII89" s="1"/>
      <c r="HIJ89" s="1"/>
      <c r="HIK89" s="1"/>
      <c r="HIL89" s="1"/>
      <c r="HIM89" s="1"/>
      <c r="HIN89" s="1"/>
      <c r="HIO89" s="1"/>
      <c r="HIP89" s="1"/>
      <c r="HIQ89" s="1"/>
      <c r="HIR89" s="1"/>
      <c r="HIS89" s="1"/>
      <c r="HIT89" s="1"/>
      <c r="HIU89" s="1"/>
      <c r="HIV89" s="1"/>
      <c r="HIW89" s="1"/>
      <c r="HIX89" s="1"/>
      <c r="HIY89" s="1"/>
      <c r="HIZ89" s="1"/>
      <c r="HJA89" s="1"/>
      <c r="HJB89" s="1"/>
      <c r="HJC89" s="1"/>
      <c r="HJD89" s="1"/>
      <c r="HJE89" s="1"/>
      <c r="HJF89" s="1"/>
      <c r="HJG89" s="1"/>
      <c r="HJH89" s="1"/>
      <c r="HJI89" s="1"/>
      <c r="HJJ89" s="1"/>
      <c r="HJK89" s="1"/>
      <c r="HJL89" s="1"/>
      <c r="HJM89" s="1"/>
      <c r="HJN89" s="1"/>
      <c r="HJO89" s="1"/>
      <c r="HJP89" s="1"/>
      <c r="HJQ89" s="1"/>
      <c r="HJR89" s="1"/>
      <c r="HJS89" s="1"/>
      <c r="HJT89" s="1"/>
      <c r="HJU89" s="1"/>
      <c r="HJV89" s="1"/>
      <c r="HJW89" s="1"/>
      <c r="HJX89" s="1"/>
      <c r="HJY89" s="1"/>
      <c r="HJZ89" s="1"/>
      <c r="HKA89" s="1"/>
      <c r="HKB89" s="1"/>
      <c r="HKC89" s="1"/>
      <c r="HKD89" s="1"/>
      <c r="HKE89" s="1"/>
      <c r="HKF89" s="1"/>
      <c r="HKG89" s="1"/>
      <c r="HKH89" s="1"/>
      <c r="HKI89" s="1"/>
      <c r="HKJ89" s="1"/>
      <c r="HKK89" s="1"/>
      <c r="HKL89" s="1"/>
      <c r="HKM89" s="1"/>
      <c r="HKN89" s="1"/>
      <c r="HKO89" s="1"/>
      <c r="HKP89" s="1"/>
      <c r="HKQ89" s="1"/>
      <c r="HKR89" s="1"/>
      <c r="HKS89" s="1"/>
      <c r="HKT89" s="1"/>
      <c r="HKU89" s="1"/>
      <c r="HKV89" s="1"/>
      <c r="HKW89" s="1"/>
      <c r="HKX89" s="1"/>
      <c r="HKY89" s="1"/>
      <c r="HKZ89" s="1"/>
      <c r="HLA89" s="1"/>
      <c r="HLB89" s="1"/>
      <c r="HLC89" s="1"/>
      <c r="HLD89" s="1"/>
      <c r="HLE89" s="1"/>
      <c r="HLF89" s="1"/>
      <c r="HLG89" s="1"/>
      <c r="HLH89" s="1"/>
      <c r="HLI89" s="1"/>
      <c r="HLJ89" s="1"/>
      <c r="HLK89" s="1"/>
      <c r="HLL89" s="1"/>
      <c r="HLM89" s="1"/>
      <c r="HLN89" s="1"/>
      <c r="HLO89" s="1"/>
      <c r="HLP89" s="1"/>
      <c r="HLQ89" s="1"/>
      <c r="HLR89" s="1"/>
      <c r="HLS89" s="1"/>
      <c r="HLT89" s="1"/>
      <c r="HLU89" s="1"/>
      <c r="HLV89" s="1"/>
      <c r="HLW89" s="1"/>
      <c r="HLX89" s="1"/>
      <c r="HLY89" s="1"/>
      <c r="HLZ89" s="1"/>
      <c r="HMA89" s="1"/>
      <c r="HMB89" s="1"/>
      <c r="HMC89" s="1"/>
      <c r="HMD89" s="1"/>
      <c r="HME89" s="1"/>
      <c r="HMF89" s="1"/>
      <c r="HMG89" s="1"/>
      <c r="HMH89" s="1"/>
      <c r="HMI89" s="1"/>
      <c r="HMJ89" s="1"/>
      <c r="HMK89" s="1"/>
      <c r="HML89" s="1"/>
      <c r="HMM89" s="1"/>
      <c r="HMN89" s="1"/>
      <c r="HMO89" s="1"/>
      <c r="HMP89" s="1"/>
      <c r="HMQ89" s="1"/>
      <c r="HMR89" s="1"/>
      <c r="HMS89" s="1"/>
      <c r="HMT89" s="1"/>
      <c r="HMU89" s="1"/>
      <c r="HMV89" s="1"/>
      <c r="HMW89" s="1"/>
      <c r="HMX89" s="1"/>
      <c r="HMY89" s="1"/>
      <c r="HMZ89" s="1"/>
      <c r="HNA89" s="1"/>
      <c r="HNB89" s="1"/>
      <c r="HNC89" s="1"/>
      <c r="HND89" s="1"/>
      <c r="HNE89" s="1"/>
      <c r="HNF89" s="1"/>
      <c r="HNG89" s="1"/>
      <c r="HNH89" s="1"/>
      <c r="HNI89" s="1"/>
      <c r="HNJ89" s="1"/>
      <c r="HNK89" s="1"/>
      <c r="HNL89" s="1"/>
      <c r="HNM89" s="1"/>
      <c r="HNN89" s="1"/>
      <c r="HNO89" s="1"/>
      <c r="HNP89" s="1"/>
      <c r="HNQ89" s="1"/>
      <c r="HNR89" s="1"/>
      <c r="HNS89" s="1"/>
      <c r="HNT89" s="1"/>
      <c r="HNU89" s="1"/>
      <c r="HNV89" s="1"/>
      <c r="HNW89" s="1"/>
      <c r="HNX89" s="1"/>
      <c r="HNY89" s="1"/>
      <c r="HNZ89" s="1"/>
      <c r="HOA89" s="1"/>
      <c r="HOB89" s="1"/>
      <c r="HOC89" s="1"/>
      <c r="HOD89" s="1"/>
      <c r="HOE89" s="1"/>
      <c r="HOF89" s="1"/>
      <c r="HOG89" s="1"/>
      <c r="HOH89" s="1"/>
      <c r="HOI89" s="1"/>
      <c r="HOJ89" s="1"/>
      <c r="HOK89" s="1"/>
      <c r="HOL89" s="1"/>
      <c r="HOM89" s="1"/>
      <c r="HON89" s="1"/>
      <c r="HOO89" s="1"/>
      <c r="HOP89" s="1"/>
      <c r="HOQ89" s="1"/>
      <c r="HOR89" s="1"/>
      <c r="HOS89" s="1"/>
      <c r="HOT89" s="1"/>
      <c r="HOU89" s="1"/>
      <c r="HOV89" s="1"/>
      <c r="HOW89" s="1"/>
      <c r="HOX89" s="1"/>
      <c r="HOY89" s="1"/>
      <c r="HOZ89" s="1"/>
      <c r="HPA89" s="1"/>
      <c r="HPB89" s="1"/>
      <c r="HPC89" s="1"/>
      <c r="HPD89" s="1"/>
      <c r="HPE89" s="1"/>
      <c r="HPF89" s="1"/>
      <c r="HPG89" s="1"/>
      <c r="HPH89" s="1"/>
      <c r="HPI89" s="1"/>
      <c r="HPJ89" s="1"/>
      <c r="HPK89" s="1"/>
      <c r="HPL89" s="1"/>
      <c r="HPM89" s="1"/>
      <c r="HPN89" s="1"/>
      <c r="HPO89" s="1"/>
      <c r="HPP89" s="1"/>
      <c r="HPQ89" s="1"/>
      <c r="HPR89" s="1"/>
      <c r="HPS89" s="1"/>
      <c r="HPT89" s="1"/>
      <c r="HPU89" s="1"/>
      <c r="HPV89" s="1"/>
      <c r="HPW89" s="1"/>
      <c r="HPX89" s="1"/>
      <c r="HPY89" s="1"/>
      <c r="HPZ89" s="1"/>
      <c r="HQA89" s="1"/>
      <c r="HQB89" s="1"/>
      <c r="HQC89" s="1"/>
      <c r="HQD89" s="1"/>
      <c r="HQE89" s="1"/>
      <c r="HQF89" s="1"/>
      <c r="HQG89" s="1"/>
      <c r="HQH89" s="1"/>
      <c r="HQI89" s="1"/>
      <c r="HQJ89" s="1"/>
      <c r="HQK89" s="1"/>
      <c r="HQL89" s="1"/>
      <c r="HQM89" s="1"/>
      <c r="HQN89" s="1"/>
      <c r="HQO89" s="1"/>
      <c r="HQP89" s="1"/>
      <c r="HQQ89" s="1"/>
      <c r="HQR89" s="1"/>
      <c r="HQS89" s="1"/>
      <c r="HQT89" s="1"/>
      <c r="HQU89" s="1"/>
      <c r="HQV89" s="1"/>
      <c r="HQW89" s="1"/>
      <c r="HQX89" s="1"/>
      <c r="HQY89" s="1"/>
      <c r="HQZ89" s="1"/>
      <c r="HRA89" s="1"/>
      <c r="HRB89" s="1"/>
      <c r="HRC89" s="1"/>
      <c r="HRD89" s="1"/>
      <c r="HRE89" s="1"/>
      <c r="HRF89" s="1"/>
      <c r="HRG89" s="1"/>
      <c r="HRH89" s="1"/>
      <c r="HRI89" s="1"/>
      <c r="HRJ89" s="1"/>
      <c r="HRK89" s="1"/>
      <c r="HRL89" s="1"/>
      <c r="HRM89" s="1"/>
      <c r="HRN89" s="1"/>
      <c r="HRO89" s="1"/>
      <c r="HRP89" s="1"/>
      <c r="HRQ89" s="1"/>
      <c r="HRR89" s="1"/>
      <c r="HRS89" s="1"/>
      <c r="HRT89" s="1"/>
      <c r="HRU89" s="1"/>
      <c r="HRV89" s="1"/>
      <c r="HRW89" s="1"/>
      <c r="HRX89" s="1"/>
      <c r="HRY89" s="1"/>
      <c r="HRZ89" s="1"/>
      <c r="HSA89" s="1"/>
      <c r="HSB89" s="1"/>
      <c r="HSC89" s="1"/>
      <c r="HSD89" s="1"/>
      <c r="HSE89" s="1"/>
      <c r="HSF89" s="1"/>
      <c r="HSG89" s="1"/>
      <c r="HSH89" s="1"/>
      <c r="HSI89" s="1"/>
      <c r="HSJ89" s="1"/>
      <c r="HSK89" s="1"/>
      <c r="HSL89" s="1"/>
      <c r="HSM89" s="1"/>
      <c r="HSN89" s="1"/>
      <c r="HSO89" s="1"/>
      <c r="HSP89" s="1"/>
      <c r="HSQ89" s="1"/>
      <c r="HSR89" s="1"/>
      <c r="HSS89" s="1"/>
      <c r="HST89" s="1"/>
      <c r="HSU89" s="1"/>
      <c r="HSV89" s="1"/>
      <c r="HSW89" s="1"/>
      <c r="HSX89" s="1"/>
      <c r="HSY89" s="1"/>
      <c r="HSZ89" s="1"/>
      <c r="HTA89" s="1"/>
      <c r="HTB89" s="1"/>
      <c r="HTC89" s="1"/>
      <c r="HTD89" s="1"/>
      <c r="HTE89" s="1"/>
      <c r="HTF89" s="1"/>
      <c r="HTG89" s="1"/>
      <c r="HTH89" s="1"/>
      <c r="HTI89" s="1"/>
      <c r="HTJ89" s="1"/>
      <c r="HTK89" s="1"/>
      <c r="HTL89" s="1"/>
      <c r="HTM89" s="1"/>
      <c r="HTN89" s="1"/>
      <c r="HTO89" s="1"/>
      <c r="HTP89" s="1"/>
      <c r="HTQ89" s="1"/>
      <c r="HTR89" s="1"/>
      <c r="HTS89" s="1"/>
      <c r="HTT89" s="1"/>
      <c r="HTU89" s="1"/>
      <c r="HTV89" s="1"/>
      <c r="HTW89" s="1"/>
      <c r="HTX89" s="1"/>
      <c r="HTY89" s="1"/>
      <c r="HTZ89" s="1"/>
      <c r="HUA89" s="1"/>
      <c r="HUB89" s="1"/>
      <c r="HUC89" s="1"/>
      <c r="HUD89" s="1"/>
      <c r="HUE89" s="1"/>
      <c r="HUF89" s="1"/>
      <c r="HUG89" s="1"/>
      <c r="HUH89" s="1"/>
      <c r="HUI89" s="1"/>
      <c r="HUJ89" s="1"/>
      <c r="HUK89" s="1"/>
      <c r="HUL89" s="1"/>
      <c r="HUM89" s="1"/>
      <c r="HUN89" s="1"/>
      <c r="HUO89" s="1"/>
      <c r="HUP89" s="1"/>
      <c r="HUQ89" s="1"/>
      <c r="HUR89" s="1"/>
      <c r="HUS89" s="1"/>
      <c r="HUT89" s="1"/>
      <c r="HUU89" s="1"/>
      <c r="HUV89" s="1"/>
      <c r="HUW89" s="1"/>
      <c r="HUX89" s="1"/>
      <c r="HUY89" s="1"/>
      <c r="HUZ89" s="1"/>
      <c r="HVA89" s="1"/>
      <c r="HVB89" s="1"/>
      <c r="HVC89" s="1"/>
      <c r="HVD89" s="1"/>
      <c r="HVE89" s="1"/>
      <c r="HVF89" s="1"/>
      <c r="HVG89" s="1"/>
      <c r="HVH89" s="1"/>
      <c r="HVI89" s="1"/>
      <c r="HVJ89" s="1"/>
      <c r="HVK89" s="1"/>
      <c r="HVL89" s="1"/>
      <c r="HVM89" s="1"/>
      <c r="HVN89" s="1"/>
      <c r="HVO89" s="1"/>
      <c r="HVP89" s="1"/>
      <c r="HVQ89" s="1"/>
      <c r="HVR89" s="1"/>
      <c r="HVS89" s="1"/>
      <c r="HVT89" s="1"/>
      <c r="HVU89" s="1"/>
      <c r="HVV89" s="1"/>
      <c r="HVW89" s="1"/>
      <c r="HVX89" s="1"/>
      <c r="HVY89" s="1"/>
      <c r="HVZ89" s="1"/>
      <c r="HWA89" s="1"/>
      <c r="HWB89" s="1"/>
      <c r="HWC89" s="1"/>
      <c r="HWD89" s="1"/>
      <c r="HWE89" s="1"/>
      <c r="HWF89" s="1"/>
      <c r="HWG89" s="1"/>
      <c r="HWH89" s="1"/>
      <c r="HWI89" s="1"/>
      <c r="HWJ89" s="1"/>
      <c r="HWK89" s="1"/>
      <c r="HWL89" s="1"/>
      <c r="HWM89" s="1"/>
      <c r="HWN89" s="1"/>
      <c r="HWO89" s="1"/>
      <c r="HWP89" s="1"/>
      <c r="HWQ89" s="1"/>
      <c r="HWR89" s="1"/>
      <c r="HWS89" s="1"/>
      <c r="HWT89" s="1"/>
      <c r="HWU89" s="1"/>
      <c r="HWV89" s="1"/>
      <c r="HWW89" s="1"/>
      <c r="HWX89" s="1"/>
      <c r="HWY89" s="1"/>
      <c r="HWZ89" s="1"/>
      <c r="HXA89" s="1"/>
      <c r="HXB89" s="1"/>
      <c r="HXC89" s="1"/>
      <c r="HXD89" s="1"/>
      <c r="HXE89" s="1"/>
      <c r="HXF89" s="1"/>
      <c r="HXG89" s="1"/>
      <c r="HXH89" s="1"/>
      <c r="HXI89" s="1"/>
      <c r="HXJ89" s="1"/>
      <c r="HXK89" s="1"/>
      <c r="HXL89" s="1"/>
      <c r="HXM89" s="1"/>
      <c r="HXN89" s="1"/>
      <c r="HXO89" s="1"/>
      <c r="HXP89" s="1"/>
      <c r="HXQ89" s="1"/>
      <c r="HXR89" s="1"/>
      <c r="HXS89" s="1"/>
      <c r="HXT89" s="1"/>
      <c r="HXU89" s="1"/>
    </row>
    <row r="90" spans="1:6053" s="14" customFormat="1" ht="24" customHeight="1">
      <c r="A90" s="12"/>
      <c r="B90" s="118" t="s">
        <v>152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  <c r="AMK90" s="1"/>
      <c r="AML90" s="1"/>
      <c r="AMM90" s="1"/>
      <c r="AMN90" s="1"/>
      <c r="AMO90" s="1"/>
      <c r="AMP90" s="1"/>
      <c r="AMQ90" s="1"/>
      <c r="AMR90" s="1"/>
      <c r="AMS90" s="1"/>
      <c r="AMT90" s="1"/>
      <c r="AMU90" s="1"/>
      <c r="AMV90" s="1"/>
      <c r="AMW90" s="1"/>
      <c r="AMX90" s="1"/>
      <c r="AMY90" s="1"/>
      <c r="AMZ90" s="1"/>
      <c r="ANA90" s="1"/>
      <c r="ANB90" s="1"/>
      <c r="ANC90" s="1"/>
      <c r="AND90" s="1"/>
      <c r="ANE90" s="1"/>
      <c r="ANF90" s="1"/>
      <c r="ANG90" s="1"/>
      <c r="ANH90" s="1"/>
      <c r="ANI90" s="1"/>
      <c r="ANJ90" s="1"/>
      <c r="ANK90" s="1"/>
      <c r="ANL90" s="1"/>
      <c r="ANM90" s="1"/>
      <c r="ANN90" s="1"/>
      <c r="ANO90" s="1"/>
      <c r="ANP90" s="1"/>
      <c r="ANQ90" s="1"/>
      <c r="ANR90" s="1"/>
      <c r="ANS90" s="1"/>
      <c r="ANT90" s="1"/>
      <c r="ANU90" s="1"/>
      <c r="ANV90" s="1"/>
      <c r="ANW90" s="1"/>
      <c r="ANX90" s="1"/>
      <c r="ANY90" s="1"/>
      <c r="ANZ90" s="1"/>
      <c r="AOA90" s="1"/>
      <c r="AOB90" s="1"/>
      <c r="AOC90" s="1"/>
      <c r="AOD90" s="1"/>
      <c r="AOE90" s="1"/>
      <c r="AOF90" s="1"/>
      <c r="AOG90" s="1"/>
      <c r="AOH90" s="1"/>
      <c r="AOI90" s="1"/>
      <c r="AOJ90" s="1"/>
      <c r="AOK90" s="1"/>
      <c r="AOL90" s="1"/>
      <c r="AOM90" s="1"/>
      <c r="AON90" s="1"/>
      <c r="AOO90" s="1"/>
      <c r="AOP90" s="1"/>
      <c r="AOQ90" s="1"/>
      <c r="AOR90" s="1"/>
      <c r="AOS90" s="1"/>
      <c r="AOT90" s="1"/>
      <c r="AOU90" s="1"/>
      <c r="AOV90" s="1"/>
      <c r="AOW90" s="1"/>
      <c r="AOX90" s="1"/>
      <c r="AOY90" s="1"/>
      <c r="AOZ90" s="1"/>
      <c r="APA90" s="1"/>
      <c r="APB90" s="1"/>
      <c r="APC90" s="1"/>
      <c r="APD90" s="1"/>
      <c r="APE90" s="1"/>
      <c r="APF90" s="1"/>
      <c r="APG90" s="1"/>
      <c r="APH90" s="1"/>
      <c r="API90" s="1"/>
      <c r="APJ90" s="1"/>
      <c r="APK90" s="1"/>
      <c r="APL90" s="1"/>
      <c r="APM90" s="1"/>
      <c r="APN90" s="1"/>
      <c r="APO90" s="1"/>
      <c r="APP90" s="1"/>
      <c r="APQ90" s="1"/>
      <c r="APR90" s="1"/>
      <c r="APS90" s="1"/>
      <c r="APT90" s="1"/>
      <c r="APU90" s="1"/>
      <c r="APV90" s="1"/>
      <c r="APW90" s="1"/>
      <c r="APX90" s="1"/>
      <c r="APY90" s="1"/>
      <c r="APZ90" s="1"/>
      <c r="AQA90" s="1"/>
      <c r="AQB90" s="1"/>
      <c r="AQC90" s="1"/>
      <c r="AQD90" s="1"/>
      <c r="AQE90" s="1"/>
      <c r="AQF90" s="1"/>
      <c r="AQG90" s="1"/>
      <c r="AQH90" s="1"/>
      <c r="AQI90" s="1"/>
      <c r="AQJ90" s="1"/>
      <c r="AQK90" s="1"/>
      <c r="AQL90" s="1"/>
      <c r="AQM90" s="1"/>
      <c r="AQN90" s="1"/>
      <c r="AQO90" s="1"/>
      <c r="AQP90" s="1"/>
      <c r="AQQ90" s="1"/>
      <c r="AQR90" s="1"/>
      <c r="AQS90" s="1"/>
      <c r="AQT90" s="1"/>
      <c r="AQU90" s="1"/>
      <c r="AQV90" s="1"/>
      <c r="AQW90" s="1"/>
      <c r="AQX90" s="1"/>
      <c r="AQY90" s="1"/>
      <c r="AQZ90" s="1"/>
      <c r="ARA90" s="1"/>
      <c r="ARB90" s="1"/>
      <c r="ARC90" s="1"/>
      <c r="ARD90" s="1"/>
      <c r="ARE90" s="1"/>
      <c r="ARF90" s="1"/>
      <c r="ARG90" s="1"/>
      <c r="ARH90" s="1"/>
      <c r="ARI90" s="1"/>
      <c r="ARJ90" s="1"/>
      <c r="ARK90" s="1"/>
      <c r="ARL90" s="1"/>
      <c r="ARM90" s="1"/>
      <c r="ARN90" s="1"/>
      <c r="ARO90" s="1"/>
      <c r="ARP90" s="1"/>
      <c r="ARQ90" s="1"/>
      <c r="ARR90" s="1"/>
      <c r="ARS90" s="1"/>
      <c r="ART90" s="1"/>
      <c r="ARU90" s="1"/>
      <c r="ARV90" s="1"/>
      <c r="ARW90" s="1"/>
      <c r="ARX90" s="1"/>
      <c r="ARY90" s="1"/>
      <c r="ARZ90" s="1"/>
      <c r="ASA90" s="1"/>
      <c r="ASB90" s="1"/>
      <c r="ASC90" s="1"/>
      <c r="ASD90" s="1"/>
      <c r="ASE90" s="1"/>
      <c r="ASF90" s="1"/>
      <c r="ASG90" s="1"/>
      <c r="ASH90" s="1"/>
      <c r="ASI90" s="1"/>
      <c r="ASJ90" s="1"/>
      <c r="ASK90" s="1"/>
      <c r="ASL90" s="1"/>
      <c r="ASM90" s="1"/>
      <c r="ASN90" s="1"/>
      <c r="ASO90" s="1"/>
      <c r="ASP90" s="1"/>
      <c r="ASQ90" s="1"/>
      <c r="ASR90" s="1"/>
      <c r="ASS90" s="1"/>
      <c r="AST90" s="1"/>
      <c r="ASU90" s="1"/>
      <c r="ASV90" s="1"/>
      <c r="ASW90" s="1"/>
      <c r="ASX90" s="1"/>
      <c r="ASY90" s="1"/>
      <c r="ASZ90" s="1"/>
      <c r="ATA90" s="1"/>
      <c r="ATB90" s="1"/>
      <c r="ATC90" s="1"/>
      <c r="ATD90" s="1"/>
      <c r="ATE90" s="1"/>
      <c r="ATF90" s="1"/>
      <c r="ATG90" s="1"/>
      <c r="ATH90" s="1"/>
      <c r="ATI90" s="1"/>
      <c r="ATJ90" s="1"/>
      <c r="ATK90" s="1"/>
      <c r="ATL90" s="1"/>
      <c r="ATM90" s="1"/>
      <c r="ATN90" s="1"/>
      <c r="ATO90" s="1"/>
      <c r="ATP90" s="1"/>
      <c r="ATQ90" s="1"/>
      <c r="ATR90" s="1"/>
      <c r="ATS90" s="1"/>
      <c r="ATT90" s="1"/>
      <c r="ATU90" s="1"/>
      <c r="ATV90" s="1"/>
      <c r="ATW90" s="1"/>
      <c r="ATX90" s="1"/>
      <c r="ATY90" s="1"/>
      <c r="ATZ90" s="1"/>
      <c r="AUA90" s="1"/>
      <c r="AUB90" s="1"/>
      <c r="AUC90" s="1"/>
      <c r="AUD90" s="1"/>
      <c r="AUE90" s="1"/>
      <c r="AUF90" s="1"/>
      <c r="AUG90" s="1"/>
      <c r="AUH90" s="1"/>
      <c r="AUI90" s="1"/>
      <c r="AUJ90" s="1"/>
      <c r="AUK90" s="1"/>
      <c r="AUL90" s="1"/>
      <c r="AUM90" s="1"/>
      <c r="AUN90" s="1"/>
      <c r="AUO90" s="1"/>
      <c r="AUP90" s="1"/>
      <c r="AUQ90" s="1"/>
      <c r="AUR90" s="1"/>
      <c r="AUS90" s="1"/>
      <c r="AUT90" s="1"/>
      <c r="AUU90" s="1"/>
      <c r="AUV90" s="1"/>
      <c r="AUW90" s="1"/>
      <c r="AUX90" s="1"/>
      <c r="AUY90" s="1"/>
      <c r="AUZ90" s="1"/>
      <c r="AVA90" s="1"/>
      <c r="AVB90" s="1"/>
      <c r="AVC90" s="1"/>
      <c r="AVD90" s="1"/>
      <c r="AVE90" s="1"/>
      <c r="AVF90" s="1"/>
      <c r="AVG90" s="1"/>
      <c r="AVH90" s="1"/>
      <c r="AVI90" s="1"/>
      <c r="AVJ90" s="1"/>
      <c r="AVK90" s="1"/>
      <c r="AVL90" s="1"/>
      <c r="AVM90" s="1"/>
      <c r="AVN90" s="1"/>
      <c r="AVO90" s="1"/>
      <c r="AVP90" s="1"/>
      <c r="AVQ90" s="1"/>
      <c r="AVR90" s="1"/>
      <c r="AVS90" s="1"/>
      <c r="AVT90" s="1"/>
      <c r="AVU90" s="1"/>
      <c r="AVV90" s="1"/>
      <c r="AVW90" s="1"/>
      <c r="AVX90" s="1"/>
      <c r="AVY90" s="1"/>
      <c r="AVZ90" s="1"/>
      <c r="AWA90" s="1"/>
      <c r="AWB90" s="1"/>
      <c r="AWC90" s="1"/>
      <c r="AWD90" s="1"/>
      <c r="AWE90" s="1"/>
      <c r="AWF90" s="1"/>
      <c r="AWG90" s="1"/>
      <c r="AWH90" s="1"/>
      <c r="AWI90" s="1"/>
      <c r="AWJ90" s="1"/>
      <c r="AWK90" s="1"/>
      <c r="AWL90" s="1"/>
      <c r="AWM90" s="1"/>
      <c r="AWN90" s="1"/>
      <c r="AWO90" s="1"/>
      <c r="AWP90" s="1"/>
      <c r="AWQ90" s="1"/>
      <c r="AWR90" s="1"/>
      <c r="AWS90" s="1"/>
      <c r="AWT90" s="1"/>
      <c r="AWU90" s="1"/>
      <c r="AWV90" s="1"/>
      <c r="AWW90" s="1"/>
      <c r="AWX90" s="1"/>
      <c r="AWY90" s="1"/>
      <c r="AWZ90" s="1"/>
      <c r="AXA90" s="1"/>
      <c r="AXB90" s="1"/>
      <c r="AXC90" s="1"/>
      <c r="AXD90" s="1"/>
      <c r="AXE90" s="1"/>
      <c r="AXF90" s="1"/>
      <c r="AXG90" s="1"/>
      <c r="AXH90" s="1"/>
      <c r="AXI90" s="1"/>
      <c r="AXJ90" s="1"/>
      <c r="AXK90" s="1"/>
      <c r="AXL90" s="1"/>
      <c r="AXM90" s="1"/>
      <c r="AXN90" s="1"/>
      <c r="AXO90" s="1"/>
      <c r="AXP90" s="1"/>
      <c r="AXQ90" s="1"/>
      <c r="AXR90" s="1"/>
      <c r="AXS90" s="1"/>
      <c r="AXT90" s="1"/>
      <c r="AXU90" s="1"/>
      <c r="AXV90" s="1"/>
      <c r="AXW90" s="1"/>
      <c r="AXX90" s="1"/>
      <c r="AXY90" s="1"/>
      <c r="AXZ90" s="1"/>
      <c r="AYA90" s="1"/>
      <c r="AYB90" s="1"/>
      <c r="AYC90" s="1"/>
      <c r="AYD90" s="1"/>
      <c r="AYE90" s="1"/>
      <c r="AYF90" s="1"/>
      <c r="AYG90" s="1"/>
      <c r="AYH90" s="1"/>
      <c r="AYI90" s="1"/>
      <c r="AYJ90" s="1"/>
      <c r="AYK90" s="1"/>
      <c r="AYL90" s="1"/>
      <c r="AYM90" s="1"/>
      <c r="AYN90" s="1"/>
      <c r="AYO90" s="1"/>
      <c r="AYP90" s="1"/>
      <c r="AYQ90" s="1"/>
      <c r="AYR90" s="1"/>
      <c r="AYS90" s="1"/>
      <c r="AYT90" s="1"/>
      <c r="AYU90" s="1"/>
      <c r="AYV90" s="1"/>
      <c r="AYW90" s="1"/>
      <c r="AYX90" s="1"/>
      <c r="AYY90" s="1"/>
      <c r="AYZ90" s="1"/>
      <c r="AZA90" s="1"/>
      <c r="AZB90" s="1"/>
      <c r="AZC90" s="1"/>
      <c r="AZD90" s="1"/>
      <c r="AZE90" s="1"/>
      <c r="AZF90" s="1"/>
      <c r="AZG90" s="1"/>
      <c r="AZH90" s="1"/>
      <c r="AZI90" s="1"/>
      <c r="AZJ90" s="1"/>
      <c r="AZK90" s="1"/>
      <c r="AZL90" s="1"/>
      <c r="AZM90" s="1"/>
      <c r="AZN90" s="1"/>
      <c r="AZO90" s="1"/>
      <c r="AZP90" s="1"/>
      <c r="AZQ90" s="1"/>
      <c r="AZR90" s="1"/>
      <c r="AZS90" s="1"/>
      <c r="AZT90" s="1"/>
      <c r="AZU90" s="1"/>
      <c r="AZV90" s="1"/>
      <c r="AZW90" s="1"/>
      <c r="AZX90" s="1"/>
      <c r="AZY90" s="1"/>
      <c r="AZZ90" s="1"/>
      <c r="BAA90" s="1"/>
      <c r="BAB90" s="1"/>
      <c r="BAC90" s="1"/>
      <c r="BAD90" s="1"/>
      <c r="BAE90" s="1"/>
      <c r="BAF90" s="1"/>
      <c r="BAG90" s="1"/>
      <c r="BAH90" s="1"/>
      <c r="BAI90" s="1"/>
      <c r="BAJ90" s="1"/>
      <c r="BAK90" s="1"/>
      <c r="BAL90" s="1"/>
      <c r="BAM90" s="1"/>
      <c r="BAN90" s="1"/>
      <c r="BAO90" s="1"/>
      <c r="BAP90" s="1"/>
      <c r="BAQ90" s="1"/>
      <c r="BAR90" s="1"/>
      <c r="BAS90" s="1"/>
      <c r="BAT90" s="1"/>
      <c r="BAU90" s="1"/>
      <c r="BAV90" s="1"/>
      <c r="BAW90" s="1"/>
      <c r="BAX90" s="1"/>
      <c r="BAY90" s="1"/>
      <c r="BAZ90" s="1"/>
      <c r="BBA90" s="1"/>
      <c r="BBB90" s="1"/>
      <c r="BBC90" s="1"/>
      <c r="BBD90" s="1"/>
      <c r="BBE90" s="1"/>
      <c r="BBF90" s="1"/>
      <c r="BBG90" s="1"/>
      <c r="BBH90" s="1"/>
      <c r="BBI90" s="1"/>
      <c r="BBJ90" s="1"/>
      <c r="BBK90" s="1"/>
      <c r="BBL90" s="1"/>
      <c r="BBM90" s="1"/>
      <c r="BBN90" s="1"/>
      <c r="BBO90" s="1"/>
      <c r="BBP90" s="1"/>
      <c r="BBQ90" s="1"/>
      <c r="BBR90" s="1"/>
      <c r="BBS90" s="1"/>
      <c r="BBT90" s="1"/>
      <c r="BBU90" s="1"/>
      <c r="BBV90" s="1"/>
      <c r="BBW90" s="1"/>
      <c r="BBX90" s="1"/>
      <c r="BBY90" s="1"/>
      <c r="BBZ90" s="1"/>
      <c r="BCA90" s="1"/>
      <c r="BCB90" s="1"/>
      <c r="BCC90" s="1"/>
      <c r="BCD90" s="1"/>
      <c r="BCE90" s="1"/>
      <c r="BCF90" s="1"/>
      <c r="BCG90" s="1"/>
      <c r="BCH90" s="1"/>
      <c r="BCI90" s="1"/>
      <c r="BCJ90" s="1"/>
      <c r="BCK90" s="1"/>
      <c r="BCL90" s="1"/>
      <c r="BCM90" s="1"/>
      <c r="BCN90" s="1"/>
      <c r="BCO90" s="1"/>
      <c r="BCP90" s="1"/>
      <c r="BCQ90" s="1"/>
      <c r="BCR90" s="1"/>
      <c r="BCS90" s="1"/>
      <c r="BCT90" s="1"/>
      <c r="BCU90" s="1"/>
      <c r="BCV90" s="1"/>
      <c r="BCW90" s="1"/>
      <c r="BCX90" s="1"/>
      <c r="BCY90" s="1"/>
      <c r="BCZ90" s="1"/>
      <c r="BDA90" s="1"/>
      <c r="BDB90" s="1"/>
      <c r="BDC90" s="1"/>
      <c r="BDD90" s="1"/>
      <c r="BDE90" s="1"/>
      <c r="BDF90" s="1"/>
      <c r="BDG90" s="1"/>
      <c r="BDH90" s="1"/>
      <c r="BDI90" s="1"/>
      <c r="BDJ90" s="1"/>
      <c r="BDK90" s="1"/>
      <c r="BDL90" s="1"/>
      <c r="BDM90" s="1"/>
      <c r="BDN90" s="1"/>
      <c r="BDO90" s="1"/>
      <c r="BDP90" s="1"/>
      <c r="BDQ90" s="1"/>
      <c r="BDR90" s="1"/>
      <c r="BDS90" s="1"/>
      <c r="BDT90" s="1"/>
      <c r="BDU90" s="1"/>
      <c r="BDV90" s="1"/>
      <c r="BDW90" s="1"/>
      <c r="BDX90" s="1"/>
      <c r="BDY90" s="1"/>
      <c r="BDZ90" s="1"/>
      <c r="BEA90" s="1"/>
      <c r="BEB90" s="1"/>
      <c r="BEC90" s="1"/>
      <c r="BED90" s="1"/>
      <c r="BEE90" s="1"/>
      <c r="BEF90" s="1"/>
      <c r="BEG90" s="1"/>
      <c r="BEH90" s="1"/>
      <c r="BEI90" s="1"/>
      <c r="BEJ90" s="1"/>
      <c r="BEK90" s="1"/>
      <c r="BEL90" s="1"/>
      <c r="BEM90" s="1"/>
      <c r="BEN90" s="1"/>
      <c r="BEO90" s="1"/>
      <c r="BEP90" s="1"/>
      <c r="BEQ90" s="1"/>
      <c r="BER90" s="1"/>
      <c r="BES90" s="1"/>
      <c r="BET90" s="1"/>
      <c r="BEU90" s="1"/>
      <c r="BEV90" s="1"/>
      <c r="BEW90" s="1"/>
      <c r="BEX90" s="1"/>
      <c r="BEY90" s="1"/>
      <c r="BEZ90" s="1"/>
      <c r="BFA90" s="1"/>
      <c r="BFB90" s="1"/>
      <c r="BFC90" s="1"/>
      <c r="BFD90" s="1"/>
      <c r="BFE90" s="1"/>
      <c r="BFF90" s="1"/>
      <c r="BFG90" s="1"/>
      <c r="BFH90" s="1"/>
      <c r="BFI90" s="1"/>
      <c r="BFJ90" s="1"/>
      <c r="BFK90" s="1"/>
      <c r="BFL90" s="1"/>
      <c r="BFM90" s="1"/>
      <c r="BFN90" s="1"/>
      <c r="BFO90" s="1"/>
      <c r="BFP90" s="1"/>
      <c r="BFQ90" s="1"/>
      <c r="BFR90" s="1"/>
      <c r="BFS90" s="1"/>
      <c r="BFT90" s="1"/>
      <c r="BFU90" s="1"/>
      <c r="BFV90" s="1"/>
      <c r="BFW90" s="1"/>
      <c r="BFX90" s="1"/>
      <c r="BFY90" s="1"/>
      <c r="BFZ90" s="1"/>
      <c r="BGA90" s="1"/>
      <c r="BGB90" s="1"/>
      <c r="BGC90" s="1"/>
      <c r="BGD90" s="1"/>
      <c r="BGE90" s="1"/>
      <c r="BGF90" s="1"/>
      <c r="BGG90" s="1"/>
      <c r="BGH90" s="1"/>
      <c r="BGI90" s="1"/>
      <c r="BGJ90" s="1"/>
      <c r="BGK90" s="1"/>
      <c r="BGL90" s="1"/>
      <c r="BGM90" s="1"/>
      <c r="BGN90" s="1"/>
      <c r="BGO90" s="1"/>
      <c r="BGP90" s="1"/>
      <c r="BGQ90" s="1"/>
      <c r="BGR90" s="1"/>
      <c r="BGS90" s="1"/>
      <c r="BGT90" s="1"/>
      <c r="BGU90" s="1"/>
      <c r="BGV90" s="1"/>
      <c r="BGW90" s="1"/>
      <c r="BGX90" s="1"/>
      <c r="BGY90" s="1"/>
      <c r="BGZ90" s="1"/>
      <c r="BHA90" s="1"/>
      <c r="BHB90" s="1"/>
      <c r="BHC90" s="1"/>
      <c r="BHD90" s="1"/>
      <c r="BHE90" s="1"/>
      <c r="BHF90" s="1"/>
      <c r="BHG90" s="1"/>
      <c r="BHH90" s="1"/>
      <c r="BHI90" s="1"/>
      <c r="BHJ90" s="1"/>
      <c r="BHK90" s="1"/>
      <c r="BHL90" s="1"/>
      <c r="BHM90" s="1"/>
      <c r="BHN90" s="1"/>
      <c r="BHO90" s="1"/>
      <c r="BHP90" s="1"/>
      <c r="BHQ90" s="1"/>
      <c r="BHR90" s="1"/>
      <c r="BHS90" s="1"/>
      <c r="BHT90" s="1"/>
      <c r="BHU90" s="1"/>
      <c r="BHV90" s="1"/>
      <c r="BHW90" s="1"/>
      <c r="BHX90" s="1"/>
      <c r="BHY90" s="1"/>
      <c r="BHZ90" s="1"/>
      <c r="BIA90" s="1"/>
      <c r="BIB90" s="1"/>
      <c r="BIC90" s="1"/>
      <c r="BID90" s="1"/>
      <c r="BIE90" s="1"/>
      <c r="BIF90" s="1"/>
      <c r="BIG90" s="1"/>
      <c r="BIH90" s="1"/>
      <c r="BII90" s="1"/>
      <c r="BIJ90" s="1"/>
      <c r="BIK90" s="1"/>
      <c r="BIL90" s="1"/>
      <c r="BIM90" s="1"/>
      <c r="BIN90" s="1"/>
      <c r="BIO90" s="1"/>
      <c r="BIP90" s="1"/>
      <c r="BIQ90" s="1"/>
      <c r="BIR90" s="1"/>
      <c r="BIS90" s="1"/>
      <c r="BIT90" s="1"/>
      <c r="BIU90" s="1"/>
      <c r="BIV90" s="1"/>
      <c r="BIW90" s="1"/>
      <c r="BIX90" s="1"/>
      <c r="BIY90" s="1"/>
      <c r="BIZ90" s="1"/>
      <c r="BJA90" s="1"/>
      <c r="BJB90" s="1"/>
      <c r="BJC90" s="1"/>
      <c r="BJD90" s="1"/>
      <c r="BJE90" s="1"/>
      <c r="BJF90" s="1"/>
      <c r="BJG90" s="1"/>
      <c r="BJH90" s="1"/>
      <c r="BJI90" s="1"/>
      <c r="BJJ90" s="1"/>
      <c r="BJK90" s="1"/>
      <c r="BJL90" s="1"/>
      <c r="BJM90" s="1"/>
      <c r="BJN90" s="1"/>
      <c r="BJO90" s="1"/>
      <c r="BJP90" s="1"/>
      <c r="BJQ90" s="1"/>
      <c r="BJR90" s="1"/>
      <c r="BJS90" s="1"/>
      <c r="BJT90" s="1"/>
      <c r="BJU90" s="1"/>
      <c r="BJV90" s="1"/>
      <c r="BJW90" s="1"/>
      <c r="BJX90" s="1"/>
      <c r="BJY90" s="1"/>
      <c r="BJZ90" s="1"/>
      <c r="BKA90" s="1"/>
      <c r="BKB90" s="1"/>
      <c r="BKC90" s="1"/>
      <c r="BKD90" s="1"/>
      <c r="BKE90" s="1"/>
      <c r="BKF90" s="1"/>
      <c r="BKG90" s="1"/>
      <c r="BKH90" s="1"/>
      <c r="BKI90" s="1"/>
      <c r="BKJ90" s="1"/>
      <c r="BKK90" s="1"/>
      <c r="BKL90" s="1"/>
      <c r="BKM90" s="1"/>
      <c r="BKN90" s="1"/>
      <c r="BKO90" s="1"/>
      <c r="BKP90" s="1"/>
      <c r="BKQ90" s="1"/>
      <c r="BKR90" s="1"/>
      <c r="BKS90" s="1"/>
      <c r="BKT90" s="1"/>
      <c r="BKU90" s="1"/>
      <c r="BKV90" s="1"/>
      <c r="BKW90" s="1"/>
      <c r="BKX90" s="1"/>
      <c r="BKY90" s="1"/>
      <c r="BKZ90" s="1"/>
      <c r="BLA90" s="1"/>
      <c r="BLB90" s="1"/>
      <c r="BLC90" s="1"/>
      <c r="BLD90" s="1"/>
      <c r="BLE90" s="1"/>
      <c r="BLF90" s="1"/>
      <c r="BLG90" s="1"/>
      <c r="BLH90" s="1"/>
      <c r="BLI90" s="1"/>
      <c r="BLJ90" s="1"/>
      <c r="BLK90" s="1"/>
      <c r="BLL90" s="1"/>
      <c r="BLM90" s="1"/>
      <c r="BLN90" s="1"/>
      <c r="BLO90" s="1"/>
      <c r="BLP90" s="1"/>
      <c r="BLQ90" s="1"/>
      <c r="BLR90" s="1"/>
      <c r="BLS90" s="1"/>
      <c r="BLT90" s="1"/>
      <c r="BLU90" s="1"/>
      <c r="BLV90" s="1"/>
      <c r="BLW90" s="1"/>
      <c r="BLX90" s="1"/>
      <c r="BLY90" s="1"/>
      <c r="BLZ90" s="1"/>
      <c r="BMA90" s="1"/>
      <c r="BMB90" s="1"/>
      <c r="BMC90" s="1"/>
      <c r="BMD90" s="1"/>
      <c r="BME90" s="1"/>
      <c r="BMF90" s="1"/>
      <c r="BMG90" s="1"/>
      <c r="BMH90" s="1"/>
      <c r="BMI90" s="1"/>
      <c r="BMJ90" s="1"/>
      <c r="BMK90" s="1"/>
      <c r="BML90" s="1"/>
      <c r="BMM90" s="1"/>
      <c r="BMN90" s="1"/>
      <c r="BMO90" s="1"/>
      <c r="BMP90" s="1"/>
      <c r="BMQ90" s="1"/>
      <c r="BMR90" s="1"/>
      <c r="BMS90" s="1"/>
      <c r="BMT90" s="1"/>
      <c r="BMU90" s="1"/>
      <c r="BMV90" s="1"/>
      <c r="BMW90" s="1"/>
      <c r="BMX90" s="1"/>
      <c r="BMY90" s="1"/>
      <c r="BMZ90" s="1"/>
      <c r="BNA90" s="1"/>
      <c r="BNB90" s="1"/>
      <c r="BNC90" s="1"/>
      <c r="BND90" s="1"/>
      <c r="BNE90" s="1"/>
      <c r="BNF90" s="1"/>
      <c r="BNG90" s="1"/>
      <c r="BNH90" s="1"/>
      <c r="BNI90" s="1"/>
      <c r="BNJ90" s="1"/>
      <c r="BNK90" s="1"/>
      <c r="BNL90" s="1"/>
      <c r="BNM90" s="1"/>
      <c r="BNN90" s="1"/>
      <c r="BNO90" s="1"/>
      <c r="BNP90" s="1"/>
      <c r="BNQ90" s="1"/>
      <c r="BNR90" s="1"/>
      <c r="BNS90" s="1"/>
      <c r="BNT90" s="1"/>
      <c r="BNU90" s="1"/>
      <c r="BNV90" s="1"/>
      <c r="BNW90" s="1"/>
      <c r="BNX90" s="1"/>
      <c r="BNY90" s="1"/>
      <c r="BNZ90" s="1"/>
      <c r="BOA90" s="1"/>
      <c r="BOB90" s="1"/>
      <c r="BOC90" s="1"/>
      <c r="BOD90" s="1"/>
      <c r="BOE90" s="1"/>
      <c r="BOF90" s="1"/>
      <c r="BOG90" s="1"/>
      <c r="BOH90" s="1"/>
      <c r="BOI90" s="1"/>
      <c r="BOJ90" s="1"/>
      <c r="BOK90" s="1"/>
      <c r="BOL90" s="1"/>
      <c r="BOM90" s="1"/>
      <c r="BON90" s="1"/>
      <c r="BOO90" s="1"/>
      <c r="BOP90" s="1"/>
      <c r="BOQ90" s="1"/>
      <c r="BOR90" s="1"/>
      <c r="BOS90" s="1"/>
      <c r="BOT90" s="1"/>
      <c r="BOU90" s="1"/>
      <c r="BOV90" s="1"/>
      <c r="BOW90" s="1"/>
      <c r="BOX90" s="1"/>
      <c r="BOY90" s="1"/>
      <c r="BOZ90" s="1"/>
      <c r="BPA90" s="1"/>
      <c r="BPB90" s="1"/>
      <c r="BPC90" s="1"/>
      <c r="BPD90" s="1"/>
      <c r="BPE90" s="1"/>
      <c r="BPF90" s="1"/>
      <c r="BPG90" s="1"/>
      <c r="BPH90" s="1"/>
      <c r="BPI90" s="1"/>
      <c r="BPJ90" s="1"/>
      <c r="BPK90" s="1"/>
      <c r="BPL90" s="1"/>
      <c r="BPM90" s="1"/>
      <c r="BPN90" s="1"/>
      <c r="BPO90" s="1"/>
      <c r="BPP90" s="1"/>
      <c r="BPQ90" s="1"/>
      <c r="BPR90" s="1"/>
      <c r="BPS90" s="1"/>
      <c r="BPT90" s="1"/>
      <c r="BPU90" s="1"/>
      <c r="BPV90" s="1"/>
      <c r="BPW90" s="1"/>
      <c r="BPX90" s="1"/>
      <c r="BPY90" s="1"/>
      <c r="BPZ90" s="1"/>
      <c r="BQA90" s="1"/>
      <c r="BQB90" s="1"/>
      <c r="BQC90" s="1"/>
      <c r="BQD90" s="1"/>
      <c r="BQE90" s="1"/>
      <c r="BQF90" s="1"/>
      <c r="BQG90" s="1"/>
      <c r="BQH90" s="1"/>
      <c r="BQI90" s="1"/>
      <c r="BQJ90" s="1"/>
      <c r="BQK90" s="1"/>
      <c r="BQL90" s="1"/>
      <c r="BQM90" s="1"/>
      <c r="BQN90" s="1"/>
      <c r="BQO90" s="1"/>
      <c r="BQP90" s="1"/>
      <c r="BQQ90" s="1"/>
      <c r="BQR90" s="1"/>
      <c r="BQS90" s="1"/>
      <c r="BQT90" s="1"/>
      <c r="BQU90" s="1"/>
      <c r="BQV90" s="1"/>
      <c r="BQW90" s="1"/>
      <c r="BQX90" s="1"/>
      <c r="BQY90" s="1"/>
      <c r="BQZ90" s="1"/>
      <c r="BRA90" s="1"/>
      <c r="BRB90" s="1"/>
      <c r="BRC90" s="1"/>
      <c r="BRD90" s="1"/>
      <c r="BRE90" s="1"/>
      <c r="BRF90" s="1"/>
      <c r="BRG90" s="1"/>
      <c r="BRH90" s="1"/>
      <c r="BRI90" s="1"/>
      <c r="BRJ90" s="1"/>
      <c r="BRK90" s="1"/>
      <c r="BRL90" s="1"/>
      <c r="BRM90" s="1"/>
      <c r="BRN90" s="1"/>
      <c r="BRO90" s="1"/>
      <c r="BRP90" s="1"/>
      <c r="BRQ90" s="1"/>
      <c r="BRR90" s="1"/>
      <c r="BRS90" s="1"/>
      <c r="BRT90" s="1"/>
      <c r="BRU90" s="1"/>
      <c r="BRV90" s="1"/>
      <c r="BRW90" s="1"/>
      <c r="BRX90" s="1"/>
      <c r="BRY90" s="1"/>
      <c r="BRZ90" s="1"/>
      <c r="BSA90" s="1"/>
      <c r="BSB90" s="1"/>
      <c r="BSC90" s="1"/>
      <c r="BSD90" s="1"/>
      <c r="BSE90" s="1"/>
      <c r="BSF90" s="1"/>
      <c r="BSG90" s="1"/>
      <c r="BSH90" s="1"/>
      <c r="BSI90" s="1"/>
      <c r="BSJ90" s="1"/>
      <c r="BSK90" s="1"/>
      <c r="BSL90" s="1"/>
      <c r="BSM90" s="1"/>
      <c r="BSN90" s="1"/>
      <c r="BSO90" s="1"/>
      <c r="BSP90" s="1"/>
      <c r="BSQ90" s="1"/>
      <c r="BSR90" s="1"/>
      <c r="BSS90" s="1"/>
      <c r="BST90" s="1"/>
      <c r="BSU90" s="1"/>
      <c r="BSV90" s="1"/>
      <c r="BSW90" s="1"/>
      <c r="BSX90" s="1"/>
      <c r="BSY90" s="1"/>
      <c r="BSZ90" s="1"/>
      <c r="BTA90" s="1"/>
      <c r="BTB90" s="1"/>
      <c r="BTC90" s="1"/>
      <c r="BTD90" s="1"/>
      <c r="BTE90" s="1"/>
      <c r="BTF90" s="1"/>
      <c r="BTG90" s="1"/>
      <c r="BTH90" s="1"/>
      <c r="BTI90" s="1"/>
      <c r="BTJ90" s="1"/>
      <c r="BTK90" s="1"/>
      <c r="BTL90" s="1"/>
      <c r="BTM90" s="1"/>
      <c r="BTN90" s="1"/>
      <c r="BTO90" s="1"/>
      <c r="BTP90" s="1"/>
      <c r="BTQ90" s="1"/>
      <c r="BTR90" s="1"/>
      <c r="BTS90" s="1"/>
      <c r="BTT90" s="1"/>
      <c r="BTU90" s="1"/>
      <c r="BTV90" s="1"/>
      <c r="BTW90" s="1"/>
      <c r="BTX90" s="1"/>
      <c r="BTY90" s="1"/>
      <c r="BTZ90" s="1"/>
      <c r="BUA90" s="1"/>
      <c r="BUB90" s="1"/>
      <c r="BUC90" s="1"/>
      <c r="BUD90" s="1"/>
      <c r="BUE90" s="1"/>
      <c r="BUF90" s="1"/>
      <c r="BUG90" s="1"/>
      <c r="BUH90" s="1"/>
      <c r="BUI90" s="1"/>
      <c r="BUJ90" s="1"/>
      <c r="BUK90" s="1"/>
      <c r="BUL90" s="1"/>
      <c r="BUM90" s="1"/>
      <c r="BUN90" s="1"/>
      <c r="BUO90" s="1"/>
      <c r="BUP90" s="1"/>
      <c r="BUQ90" s="1"/>
      <c r="BUR90" s="1"/>
      <c r="BUS90" s="1"/>
      <c r="BUT90" s="1"/>
      <c r="BUU90" s="1"/>
      <c r="BUV90" s="1"/>
      <c r="BUW90" s="1"/>
      <c r="BUX90" s="1"/>
      <c r="BUY90" s="1"/>
      <c r="BUZ90" s="1"/>
      <c r="BVA90" s="1"/>
      <c r="BVB90" s="1"/>
      <c r="BVC90" s="1"/>
      <c r="BVD90" s="1"/>
      <c r="BVE90" s="1"/>
      <c r="BVF90" s="1"/>
      <c r="BVG90" s="1"/>
      <c r="BVH90" s="1"/>
      <c r="BVI90" s="1"/>
      <c r="BVJ90" s="1"/>
      <c r="BVK90" s="1"/>
      <c r="BVL90" s="1"/>
      <c r="BVM90" s="1"/>
      <c r="BVN90" s="1"/>
      <c r="BVO90" s="1"/>
      <c r="BVP90" s="1"/>
      <c r="BVQ90" s="1"/>
      <c r="BVR90" s="1"/>
      <c r="BVS90" s="1"/>
      <c r="BVT90" s="1"/>
      <c r="BVU90" s="1"/>
      <c r="BVV90" s="1"/>
      <c r="BVW90" s="1"/>
      <c r="BVX90" s="1"/>
      <c r="BVY90" s="1"/>
      <c r="BVZ90" s="1"/>
      <c r="BWA90" s="1"/>
      <c r="BWB90" s="1"/>
      <c r="BWC90" s="1"/>
      <c r="BWD90" s="1"/>
      <c r="BWE90" s="1"/>
      <c r="BWF90" s="1"/>
      <c r="BWG90" s="1"/>
      <c r="BWH90" s="1"/>
      <c r="BWI90" s="1"/>
      <c r="BWJ90" s="1"/>
      <c r="BWK90" s="1"/>
      <c r="BWL90" s="1"/>
      <c r="BWM90" s="1"/>
      <c r="BWN90" s="1"/>
      <c r="BWO90" s="1"/>
      <c r="BWP90" s="1"/>
      <c r="BWQ90" s="1"/>
      <c r="BWR90" s="1"/>
      <c r="BWS90" s="1"/>
      <c r="BWT90" s="1"/>
      <c r="BWU90" s="1"/>
      <c r="BWV90" s="1"/>
      <c r="BWW90" s="1"/>
      <c r="BWX90" s="1"/>
      <c r="BWY90" s="1"/>
      <c r="BWZ90" s="1"/>
      <c r="BXA90" s="1"/>
      <c r="BXB90" s="1"/>
      <c r="BXC90" s="1"/>
      <c r="BXD90" s="1"/>
      <c r="BXE90" s="1"/>
      <c r="BXF90" s="1"/>
      <c r="BXG90" s="1"/>
      <c r="BXH90" s="1"/>
      <c r="BXI90" s="1"/>
      <c r="BXJ90" s="1"/>
      <c r="BXK90" s="1"/>
      <c r="BXL90" s="1"/>
      <c r="BXM90" s="1"/>
      <c r="BXN90" s="1"/>
      <c r="BXO90" s="1"/>
      <c r="BXP90" s="1"/>
      <c r="BXQ90" s="1"/>
      <c r="BXR90" s="1"/>
      <c r="BXS90" s="1"/>
      <c r="BXT90" s="1"/>
      <c r="BXU90" s="1"/>
      <c r="BXV90" s="1"/>
      <c r="BXW90" s="1"/>
      <c r="BXX90" s="1"/>
      <c r="BXY90" s="1"/>
      <c r="BXZ90" s="1"/>
      <c r="BYA90" s="1"/>
      <c r="BYB90" s="1"/>
      <c r="BYC90" s="1"/>
      <c r="BYD90" s="1"/>
      <c r="BYE90" s="1"/>
      <c r="BYF90" s="1"/>
      <c r="BYG90" s="1"/>
      <c r="BYH90" s="1"/>
      <c r="BYI90" s="1"/>
      <c r="BYJ90" s="1"/>
      <c r="BYK90" s="1"/>
      <c r="BYL90" s="1"/>
      <c r="BYM90" s="1"/>
      <c r="BYN90" s="1"/>
      <c r="BYO90" s="1"/>
      <c r="BYP90" s="1"/>
      <c r="BYQ90" s="1"/>
      <c r="BYR90" s="1"/>
      <c r="BYS90" s="1"/>
      <c r="BYT90" s="1"/>
      <c r="BYU90" s="1"/>
      <c r="BYV90" s="1"/>
      <c r="BYW90" s="1"/>
      <c r="BYX90" s="1"/>
      <c r="BYY90" s="1"/>
      <c r="BYZ90" s="1"/>
      <c r="BZA90" s="1"/>
      <c r="BZB90" s="1"/>
      <c r="BZC90" s="1"/>
      <c r="BZD90" s="1"/>
      <c r="BZE90" s="1"/>
      <c r="BZF90" s="1"/>
      <c r="BZG90" s="1"/>
      <c r="BZH90" s="1"/>
      <c r="BZI90" s="1"/>
      <c r="BZJ90" s="1"/>
      <c r="BZK90" s="1"/>
      <c r="BZL90" s="1"/>
      <c r="BZM90" s="1"/>
      <c r="BZN90" s="1"/>
      <c r="BZO90" s="1"/>
      <c r="BZP90" s="1"/>
      <c r="BZQ90" s="1"/>
      <c r="BZR90" s="1"/>
      <c r="BZS90" s="1"/>
      <c r="BZT90" s="1"/>
      <c r="BZU90" s="1"/>
      <c r="BZV90" s="1"/>
      <c r="BZW90" s="1"/>
      <c r="BZX90" s="1"/>
      <c r="BZY90" s="1"/>
      <c r="BZZ90" s="1"/>
      <c r="CAA90" s="1"/>
      <c r="CAB90" s="1"/>
      <c r="CAC90" s="1"/>
      <c r="CAD90" s="1"/>
      <c r="CAE90" s="1"/>
      <c r="CAF90" s="1"/>
      <c r="CAG90" s="1"/>
      <c r="CAH90" s="1"/>
      <c r="CAI90" s="1"/>
      <c r="CAJ90" s="1"/>
      <c r="CAK90" s="1"/>
      <c r="CAL90" s="1"/>
      <c r="CAM90" s="1"/>
      <c r="CAN90" s="1"/>
      <c r="CAO90" s="1"/>
      <c r="CAP90" s="1"/>
      <c r="CAQ90" s="1"/>
      <c r="CAR90" s="1"/>
      <c r="CAS90" s="1"/>
      <c r="CAT90" s="1"/>
      <c r="CAU90" s="1"/>
      <c r="CAV90" s="1"/>
      <c r="CAW90" s="1"/>
      <c r="CAX90" s="1"/>
      <c r="CAY90" s="1"/>
      <c r="CAZ90" s="1"/>
      <c r="CBA90" s="1"/>
      <c r="CBB90" s="1"/>
      <c r="CBC90" s="1"/>
      <c r="CBD90" s="1"/>
      <c r="CBE90" s="1"/>
      <c r="CBF90" s="1"/>
      <c r="CBG90" s="1"/>
      <c r="CBH90" s="1"/>
      <c r="CBI90" s="1"/>
      <c r="CBJ90" s="1"/>
      <c r="CBK90" s="1"/>
      <c r="CBL90" s="1"/>
      <c r="CBM90" s="1"/>
      <c r="CBN90" s="1"/>
      <c r="CBO90" s="1"/>
      <c r="CBP90" s="1"/>
      <c r="CBQ90" s="1"/>
      <c r="CBR90" s="1"/>
      <c r="CBS90" s="1"/>
      <c r="CBT90" s="1"/>
      <c r="CBU90" s="1"/>
      <c r="CBV90" s="1"/>
      <c r="CBW90" s="1"/>
      <c r="CBX90" s="1"/>
      <c r="CBY90" s="1"/>
      <c r="CBZ90" s="1"/>
      <c r="CCA90" s="1"/>
      <c r="CCB90" s="1"/>
      <c r="CCC90" s="1"/>
      <c r="CCD90" s="1"/>
      <c r="CCE90" s="1"/>
      <c r="CCF90" s="1"/>
      <c r="CCG90" s="1"/>
      <c r="CCH90" s="1"/>
      <c r="CCI90" s="1"/>
      <c r="CCJ90" s="1"/>
      <c r="CCK90" s="1"/>
      <c r="CCL90" s="1"/>
      <c r="CCM90" s="1"/>
      <c r="CCN90" s="1"/>
      <c r="CCO90" s="1"/>
      <c r="CCP90" s="1"/>
      <c r="CCQ90" s="1"/>
      <c r="CCR90" s="1"/>
      <c r="CCS90" s="1"/>
      <c r="CCT90" s="1"/>
      <c r="CCU90" s="1"/>
      <c r="CCV90" s="1"/>
      <c r="CCW90" s="1"/>
      <c r="CCX90" s="1"/>
      <c r="CCY90" s="1"/>
      <c r="CCZ90" s="1"/>
      <c r="CDA90" s="1"/>
      <c r="CDB90" s="1"/>
      <c r="CDC90" s="1"/>
      <c r="CDD90" s="1"/>
      <c r="CDE90" s="1"/>
      <c r="CDF90" s="1"/>
      <c r="CDG90" s="1"/>
      <c r="CDH90" s="1"/>
      <c r="CDI90" s="1"/>
      <c r="CDJ90" s="1"/>
      <c r="CDK90" s="1"/>
      <c r="CDL90" s="1"/>
      <c r="CDM90" s="1"/>
      <c r="CDN90" s="1"/>
      <c r="CDO90" s="1"/>
      <c r="CDP90" s="1"/>
      <c r="CDQ90" s="1"/>
      <c r="CDR90" s="1"/>
      <c r="CDS90" s="1"/>
      <c r="CDT90" s="1"/>
      <c r="CDU90" s="1"/>
      <c r="CDV90" s="1"/>
      <c r="CDW90" s="1"/>
      <c r="CDX90" s="1"/>
      <c r="CDY90" s="1"/>
      <c r="CDZ90" s="1"/>
      <c r="CEA90" s="1"/>
      <c r="CEB90" s="1"/>
      <c r="CEC90" s="1"/>
      <c r="CED90" s="1"/>
      <c r="CEE90" s="1"/>
      <c r="CEF90" s="1"/>
      <c r="CEG90" s="1"/>
      <c r="CEH90" s="1"/>
      <c r="CEI90" s="1"/>
      <c r="CEJ90" s="1"/>
      <c r="CEK90" s="1"/>
      <c r="CEL90" s="1"/>
      <c r="CEM90" s="1"/>
      <c r="CEN90" s="1"/>
      <c r="CEO90" s="1"/>
      <c r="CEP90" s="1"/>
      <c r="CEQ90" s="1"/>
      <c r="CER90" s="1"/>
      <c r="CES90" s="1"/>
      <c r="CET90" s="1"/>
      <c r="CEU90" s="1"/>
      <c r="CEV90" s="1"/>
      <c r="CEW90" s="1"/>
      <c r="CEX90" s="1"/>
      <c r="CEY90" s="1"/>
      <c r="CEZ90" s="1"/>
      <c r="CFA90" s="1"/>
      <c r="CFB90" s="1"/>
      <c r="CFC90" s="1"/>
      <c r="CFD90" s="1"/>
      <c r="CFE90" s="1"/>
      <c r="CFF90" s="1"/>
      <c r="CFG90" s="1"/>
      <c r="CFH90" s="1"/>
      <c r="CFI90" s="1"/>
      <c r="CFJ90" s="1"/>
      <c r="CFK90" s="1"/>
      <c r="CFL90" s="1"/>
      <c r="CFM90" s="1"/>
      <c r="CFN90" s="1"/>
      <c r="CFO90" s="1"/>
      <c r="CFP90" s="1"/>
      <c r="CFQ90" s="1"/>
      <c r="CFR90" s="1"/>
      <c r="CFS90" s="1"/>
      <c r="CFT90" s="1"/>
      <c r="CFU90" s="1"/>
      <c r="CFV90" s="1"/>
      <c r="CFW90" s="1"/>
      <c r="CFX90" s="1"/>
      <c r="CFY90" s="1"/>
      <c r="CFZ90" s="1"/>
      <c r="CGA90" s="1"/>
      <c r="CGB90" s="1"/>
      <c r="CGC90" s="1"/>
      <c r="CGD90" s="1"/>
      <c r="CGE90" s="1"/>
      <c r="CGF90" s="1"/>
      <c r="CGG90" s="1"/>
      <c r="CGH90" s="1"/>
      <c r="CGI90" s="1"/>
      <c r="CGJ90" s="1"/>
      <c r="CGK90" s="1"/>
      <c r="CGL90" s="1"/>
      <c r="CGM90" s="1"/>
      <c r="CGN90" s="1"/>
      <c r="CGO90" s="1"/>
      <c r="CGP90" s="1"/>
      <c r="CGQ90" s="1"/>
      <c r="CGR90" s="1"/>
      <c r="CGS90" s="1"/>
      <c r="CGT90" s="1"/>
      <c r="CGU90" s="1"/>
      <c r="CGV90" s="1"/>
      <c r="CGW90" s="1"/>
      <c r="CGX90" s="1"/>
      <c r="CGY90" s="1"/>
      <c r="CGZ90" s="1"/>
      <c r="CHA90" s="1"/>
      <c r="CHB90" s="1"/>
      <c r="CHC90" s="1"/>
      <c r="CHD90" s="1"/>
      <c r="CHE90" s="1"/>
      <c r="CHF90" s="1"/>
      <c r="CHG90" s="1"/>
      <c r="CHH90" s="1"/>
      <c r="CHI90" s="1"/>
      <c r="CHJ90" s="1"/>
      <c r="CHK90" s="1"/>
      <c r="CHL90" s="1"/>
      <c r="CHM90" s="1"/>
      <c r="CHN90" s="1"/>
      <c r="CHO90" s="1"/>
      <c r="CHP90" s="1"/>
      <c r="CHQ90" s="1"/>
      <c r="CHR90" s="1"/>
      <c r="CHS90" s="1"/>
      <c r="CHT90" s="1"/>
      <c r="CHU90" s="1"/>
      <c r="CHV90" s="1"/>
      <c r="CHW90" s="1"/>
      <c r="CHX90" s="1"/>
      <c r="CHY90" s="1"/>
      <c r="CHZ90" s="1"/>
      <c r="CIA90" s="1"/>
      <c r="CIB90" s="1"/>
      <c r="CIC90" s="1"/>
      <c r="CID90" s="1"/>
      <c r="CIE90" s="1"/>
      <c r="CIF90" s="1"/>
      <c r="CIG90" s="1"/>
      <c r="CIH90" s="1"/>
      <c r="CII90" s="1"/>
      <c r="CIJ90" s="1"/>
      <c r="CIK90" s="1"/>
      <c r="CIL90" s="1"/>
      <c r="CIM90" s="1"/>
      <c r="CIN90" s="1"/>
      <c r="CIO90" s="1"/>
      <c r="CIP90" s="1"/>
      <c r="CIQ90" s="1"/>
      <c r="CIR90" s="1"/>
      <c r="CIS90" s="1"/>
      <c r="CIT90" s="1"/>
      <c r="CIU90" s="1"/>
      <c r="CIV90" s="1"/>
      <c r="CIW90" s="1"/>
      <c r="CIX90" s="1"/>
      <c r="CIY90" s="1"/>
      <c r="CIZ90" s="1"/>
      <c r="CJA90" s="1"/>
      <c r="CJB90" s="1"/>
      <c r="CJC90" s="1"/>
      <c r="CJD90" s="1"/>
      <c r="CJE90" s="1"/>
      <c r="CJF90" s="1"/>
      <c r="CJG90" s="1"/>
      <c r="CJH90" s="1"/>
      <c r="CJI90" s="1"/>
      <c r="CJJ90" s="1"/>
      <c r="CJK90" s="1"/>
      <c r="CJL90" s="1"/>
      <c r="CJM90" s="1"/>
      <c r="CJN90" s="1"/>
      <c r="CJO90" s="1"/>
      <c r="CJP90" s="1"/>
      <c r="CJQ90" s="1"/>
      <c r="CJR90" s="1"/>
      <c r="CJS90" s="1"/>
      <c r="CJT90" s="1"/>
      <c r="CJU90" s="1"/>
      <c r="CJV90" s="1"/>
      <c r="CJW90" s="1"/>
      <c r="CJX90" s="1"/>
      <c r="CJY90" s="1"/>
      <c r="CJZ90" s="1"/>
      <c r="CKA90" s="1"/>
      <c r="CKB90" s="1"/>
      <c r="CKC90" s="1"/>
      <c r="CKD90" s="1"/>
      <c r="CKE90" s="1"/>
      <c r="CKF90" s="1"/>
      <c r="CKG90" s="1"/>
      <c r="CKH90" s="1"/>
      <c r="CKI90" s="1"/>
      <c r="CKJ90" s="1"/>
      <c r="CKK90" s="1"/>
      <c r="CKL90" s="1"/>
      <c r="CKM90" s="1"/>
      <c r="CKN90" s="1"/>
      <c r="CKO90" s="1"/>
      <c r="CKP90" s="1"/>
      <c r="CKQ90" s="1"/>
      <c r="CKR90" s="1"/>
      <c r="CKS90" s="1"/>
      <c r="CKT90" s="1"/>
      <c r="CKU90" s="1"/>
      <c r="CKV90" s="1"/>
      <c r="CKW90" s="1"/>
      <c r="CKX90" s="1"/>
      <c r="CKY90" s="1"/>
      <c r="CKZ90" s="1"/>
      <c r="CLA90" s="1"/>
      <c r="CLB90" s="1"/>
      <c r="CLC90" s="1"/>
      <c r="CLD90" s="1"/>
      <c r="CLE90" s="1"/>
      <c r="CLF90" s="1"/>
      <c r="CLG90" s="1"/>
      <c r="CLH90" s="1"/>
      <c r="CLI90" s="1"/>
      <c r="CLJ90" s="1"/>
      <c r="CLK90" s="1"/>
      <c r="CLL90" s="1"/>
      <c r="CLM90" s="1"/>
      <c r="CLN90" s="1"/>
      <c r="CLO90" s="1"/>
      <c r="CLP90" s="1"/>
      <c r="CLQ90" s="1"/>
      <c r="CLR90" s="1"/>
      <c r="CLS90" s="1"/>
      <c r="CLT90" s="1"/>
      <c r="CLU90" s="1"/>
      <c r="CLV90" s="1"/>
      <c r="CLW90" s="1"/>
      <c r="CLX90" s="1"/>
      <c r="CLY90" s="1"/>
      <c r="CLZ90" s="1"/>
      <c r="CMA90" s="1"/>
      <c r="CMB90" s="1"/>
      <c r="CMC90" s="1"/>
      <c r="CMD90" s="1"/>
      <c r="CME90" s="1"/>
      <c r="CMF90" s="1"/>
      <c r="CMG90" s="1"/>
      <c r="CMH90" s="1"/>
      <c r="CMI90" s="1"/>
      <c r="CMJ90" s="1"/>
      <c r="CMK90" s="1"/>
      <c r="CML90" s="1"/>
      <c r="CMM90" s="1"/>
      <c r="CMN90" s="1"/>
      <c r="CMO90" s="1"/>
      <c r="CMP90" s="1"/>
      <c r="CMQ90" s="1"/>
      <c r="CMR90" s="1"/>
      <c r="CMS90" s="1"/>
      <c r="CMT90" s="1"/>
      <c r="CMU90" s="1"/>
      <c r="CMV90" s="1"/>
      <c r="CMW90" s="1"/>
      <c r="CMX90" s="1"/>
      <c r="CMY90" s="1"/>
      <c r="CMZ90" s="1"/>
      <c r="CNA90" s="1"/>
      <c r="CNB90" s="1"/>
      <c r="CNC90" s="1"/>
      <c r="CND90" s="1"/>
      <c r="CNE90" s="1"/>
      <c r="CNF90" s="1"/>
      <c r="CNG90" s="1"/>
      <c r="CNH90" s="1"/>
      <c r="CNI90" s="1"/>
      <c r="CNJ90" s="1"/>
      <c r="CNK90" s="1"/>
      <c r="CNL90" s="1"/>
      <c r="CNM90" s="1"/>
      <c r="CNN90" s="1"/>
      <c r="CNO90" s="1"/>
      <c r="CNP90" s="1"/>
      <c r="CNQ90" s="1"/>
      <c r="CNR90" s="1"/>
      <c r="CNS90" s="1"/>
      <c r="CNT90" s="1"/>
      <c r="CNU90" s="1"/>
      <c r="CNV90" s="1"/>
      <c r="CNW90" s="1"/>
      <c r="CNX90" s="1"/>
      <c r="CNY90" s="1"/>
      <c r="CNZ90" s="1"/>
      <c r="COA90" s="1"/>
      <c r="COB90" s="1"/>
      <c r="COC90" s="1"/>
      <c r="COD90" s="1"/>
      <c r="COE90" s="1"/>
      <c r="COF90" s="1"/>
      <c r="COG90" s="1"/>
      <c r="COH90" s="1"/>
      <c r="COI90" s="1"/>
      <c r="COJ90" s="1"/>
      <c r="COK90" s="1"/>
      <c r="COL90" s="1"/>
      <c r="COM90" s="1"/>
      <c r="CON90" s="1"/>
      <c r="COO90" s="1"/>
      <c r="COP90" s="1"/>
      <c r="COQ90" s="1"/>
      <c r="COR90" s="1"/>
      <c r="COS90" s="1"/>
      <c r="COT90" s="1"/>
      <c r="COU90" s="1"/>
      <c r="COV90" s="1"/>
      <c r="COW90" s="1"/>
      <c r="COX90" s="1"/>
      <c r="COY90" s="1"/>
      <c r="COZ90" s="1"/>
      <c r="CPA90" s="1"/>
      <c r="CPB90" s="1"/>
      <c r="CPC90" s="1"/>
      <c r="CPD90" s="1"/>
      <c r="CPE90" s="1"/>
      <c r="CPF90" s="1"/>
      <c r="CPG90" s="1"/>
      <c r="CPH90" s="1"/>
      <c r="CPI90" s="1"/>
      <c r="CPJ90" s="1"/>
      <c r="CPK90" s="1"/>
      <c r="CPL90" s="1"/>
      <c r="CPM90" s="1"/>
      <c r="CPN90" s="1"/>
      <c r="CPO90" s="1"/>
      <c r="CPP90" s="1"/>
      <c r="CPQ90" s="1"/>
      <c r="CPR90" s="1"/>
      <c r="CPS90" s="1"/>
      <c r="CPT90" s="1"/>
      <c r="CPU90" s="1"/>
      <c r="CPV90" s="1"/>
      <c r="CPW90" s="1"/>
      <c r="CPX90" s="1"/>
      <c r="CPY90" s="1"/>
      <c r="CPZ90" s="1"/>
      <c r="CQA90" s="1"/>
      <c r="CQB90" s="1"/>
      <c r="CQC90" s="1"/>
      <c r="CQD90" s="1"/>
      <c r="CQE90" s="1"/>
      <c r="CQF90" s="1"/>
      <c r="CQG90" s="1"/>
      <c r="CQH90" s="1"/>
      <c r="CQI90" s="1"/>
      <c r="CQJ90" s="1"/>
      <c r="CQK90" s="1"/>
      <c r="CQL90" s="1"/>
      <c r="CQM90" s="1"/>
      <c r="CQN90" s="1"/>
      <c r="CQO90" s="1"/>
      <c r="CQP90" s="1"/>
      <c r="CQQ90" s="1"/>
      <c r="CQR90" s="1"/>
      <c r="CQS90" s="1"/>
      <c r="CQT90" s="1"/>
      <c r="CQU90" s="1"/>
      <c r="CQV90" s="1"/>
      <c r="CQW90" s="1"/>
      <c r="CQX90" s="1"/>
      <c r="CQY90" s="1"/>
      <c r="CQZ90" s="1"/>
      <c r="CRA90" s="1"/>
      <c r="CRB90" s="1"/>
      <c r="CRC90" s="1"/>
      <c r="CRD90" s="1"/>
      <c r="CRE90" s="1"/>
      <c r="CRF90" s="1"/>
      <c r="CRG90" s="1"/>
      <c r="CRH90" s="1"/>
      <c r="CRI90" s="1"/>
      <c r="CRJ90" s="1"/>
      <c r="CRK90" s="1"/>
      <c r="CRL90" s="1"/>
      <c r="CRM90" s="1"/>
      <c r="CRN90" s="1"/>
      <c r="CRO90" s="1"/>
      <c r="CRP90" s="1"/>
      <c r="CRQ90" s="1"/>
      <c r="CRR90" s="1"/>
      <c r="CRS90" s="1"/>
      <c r="CRT90" s="1"/>
      <c r="CRU90" s="1"/>
      <c r="CRV90" s="1"/>
      <c r="CRW90" s="1"/>
      <c r="CRX90" s="1"/>
      <c r="CRY90" s="1"/>
      <c r="CRZ90" s="1"/>
      <c r="CSA90" s="1"/>
      <c r="CSB90" s="1"/>
      <c r="CSC90" s="1"/>
      <c r="CSD90" s="1"/>
      <c r="CSE90" s="1"/>
      <c r="CSF90" s="1"/>
      <c r="CSG90" s="1"/>
      <c r="CSH90" s="1"/>
      <c r="CSI90" s="1"/>
      <c r="CSJ90" s="1"/>
      <c r="CSK90" s="1"/>
      <c r="CSL90" s="1"/>
      <c r="CSM90" s="1"/>
      <c r="CSN90" s="1"/>
      <c r="CSO90" s="1"/>
      <c r="CSP90" s="1"/>
      <c r="CSQ90" s="1"/>
      <c r="CSR90" s="1"/>
      <c r="CSS90" s="1"/>
      <c r="CST90" s="1"/>
      <c r="CSU90" s="1"/>
      <c r="CSV90" s="1"/>
      <c r="CSW90" s="1"/>
      <c r="CSX90" s="1"/>
      <c r="CSY90" s="1"/>
      <c r="CSZ90" s="1"/>
      <c r="CTA90" s="1"/>
      <c r="CTB90" s="1"/>
      <c r="CTC90" s="1"/>
      <c r="CTD90" s="1"/>
      <c r="CTE90" s="1"/>
      <c r="CTF90" s="1"/>
      <c r="CTG90" s="1"/>
      <c r="CTH90" s="1"/>
      <c r="CTI90" s="1"/>
      <c r="CTJ90" s="1"/>
      <c r="CTK90" s="1"/>
      <c r="CTL90" s="1"/>
      <c r="CTM90" s="1"/>
      <c r="CTN90" s="1"/>
      <c r="CTO90" s="1"/>
      <c r="CTP90" s="1"/>
      <c r="CTQ90" s="1"/>
      <c r="CTR90" s="1"/>
      <c r="CTS90" s="1"/>
      <c r="CTT90" s="1"/>
      <c r="CTU90" s="1"/>
      <c r="CTV90" s="1"/>
      <c r="CTW90" s="1"/>
      <c r="CTX90" s="1"/>
      <c r="CTY90" s="1"/>
      <c r="CTZ90" s="1"/>
      <c r="CUA90" s="1"/>
      <c r="CUB90" s="1"/>
      <c r="CUC90" s="1"/>
      <c r="CUD90" s="1"/>
      <c r="CUE90" s="1"/>
      <c r="CUF90" s="1"/>
      <c r="CUG90" s="1"/>
      <c r="CUH90" s="1"/>
      <c r="CUI90" s="1"/>
      <c r="CUJ90" s="1"/>
      <c r="CUK90" s="1"/>
      <c r="CUL90" s="1"/>
      <c r="CUM90" s="1"/>
      <c r="CUN90" s="1"/>
      <c r="CUO90" s="1"/>
      <c r="CUP90" s="1"/>
      <c r="CUQ90" s="1"/>
      <c r="CUR90" s="1"/>
      <c r="CUS90" s="1"/>
      <c r="CUT90" s="1"/>
      <c r="CUU90" s="1"/>
      <c r="CUV90" s="1"/>
      <c r="CUW90" s="1"/>
      <c r="CUX90" s="1"/>
      <c r="CUY90" s="1"/>
      <c r="CUZ90" s="1"/>
      <c r="CVA90" s="1"/>
      <c r="CVB90" s="1"/>
      <c r="CVC90" s="1"/>
      <c r="CVD90" s="1"/>
      <c r="CVE90" s="1"/>
      <c r="CVF90" s="1"/>
      <c r="CVG90" s="1"/>
      <c r="CVH90" s="1"/>
      <c r="CVI90" s="1"/>
      <c r="CVJ90" s="1"/>
      <c r="CVK90" s="1"/>
      <c r="CVL90" s="1"/>
      <c r="CVM90" s="1"/>
      <c r="CVN90" s="1"/>
      <c r="CVO90" s="1"/>
      <c r="CVP90" s="1"/>
      <c r="CVQ90" s="1"/>
      <c r="CVR90" s="1"/>
      <c r="CVS90" s="1"/>
      <c r="CVT90" s="1"/>
      <c r="CVU90" s="1"/>
      <c r="CVV90" s="1"/>
      <c r="CVW90" s="1"/>
      <c r="CVX90" s="1"/>
      <c r="CVY90" s="1"/>
      <c r="CVZ90" s="1"/>
      <c r="CWA90" s="1"/>
      <c r="CWB90" s="1"/>
      <c r="CWC90" s="1"/>
      <c r="CWD90" s="1"/>
      <c r="CWE90" s="1"/>
      <c r="CWF90" s="1"/>
      <c r="CWG90" s="1"/>
      <c r="CWH90" s="1"/>
      <c r="CWI90" s="1"/>
      <c r="CWJ90" s="1"/>
      <c r="CWK90" s="1"/>
      <c r="CWL90" s="1"/>
      <c r="CWM90" s="1"/>
      <c r="CWN90" s="1"/>
      <c r="CWO90" s="1"/>
      <c r="CWP90" s="1"/>
      <c r="CWQ90" s="1"/>
      <c r="CWR90" s="1"/>
      <c r="CWS90" s="1"/>
      <c r="CWT90" s="1"/>
      <c r="CWU90" s="1"/>
      <c r="CWV90" s="1"/>
      <c r="CWW90" s="1"/>
      <c r="CWX90" s="1"/>
      <c r="CWY90" s="1"/>
      <c r="CWZ90" s="1"/>
      <c r="CXA90" s="1"/>
      <c r="CXB90" s="1"/>
      <c r="CXC90" s="1"/>
      <c r="CXD90" s="1"/>
      <c r="CXE90" s="1"/>
      <c r="CXF90" s="1"/>
      <c r="CXG90" s="1"/>
      <c r="CXH90" s="1"/>
      <c r="CXI90" s="1"/>
      <c r="CXJ90" s="1"/>
      <c r="CXK90" s="1"/>
      <c r="CXL90" s="1"/>
      <c r="CXM90" s="1"/>
      <c r="CXN90" s="1"/>
      <c r="CXO90" s="1"/>
      <c r="CXP90" s="1"/>
      <c r="CXQ90" s="1"/>
      <c r="CXR90" s="1"/>
      <c r="CXS90" s="1"/>
      <c r="CXT90" s="1"/>
      <c r="CXU90" s="1"/>
      <c r="CXV90" s="1"/>
      <c r="CXW90" s="1"/>
      <c r="CXX90" s="1"/>
      <c r="CXY90" s="1"/>
      <c r="CXZ90" s="1"/>
      <c r="CYA90" s="1"/>
      <c r="CYB90" s="1"/>
      <c r="CYC90" s="1"/>
      <c r="CYD90" s="1"/>
      <c r="CYE90" s="1"/>
      <c r="CYF90" s="1"/>
      <c r="CYG90" s="1"/>
      <c r="CYH90" s="1"/>
      <c r="CYI90" s="1"/>
      <c r="CYJ90" s="1"/>
      <c r="CYK90" s="1"/>
      <c r="CYL90" s="1"/>
      <c r="CYM90" s="1"/>
      <c r="CYN90" s="1"/>
      <c r="CYO90" s="1"/>
      <c r="CYP90" s="1"/>
      <c r="CYQ90" s="1"/>
      <c r="CYR90" s="1"/>
      <c r="CYS90" s="1"/>
      <c r="CYT90" s="1"/>
      <c r="CYU90" s="1"/>
      <c r="CYV90" s="1"/>
      <c r="CYW90" s="1"/>
      <c r="CYX90" s="1"/>
      <c r="CYY90" s="1"/>
      <c r="CYZ90" s="1"/>
      <c r="CZA90" s="1"/>
      <c r="CZB90" s="1"/>
      <c r="CZC90" s="1"/>
      <c r="CZD90" s="1"/>
      <c r="CZE90" s="1"/>
      <c r="CZF90" s="1"/>
      <c r="CZG90" s="1"/>
      <c r="CZH90" s="1"/>
      <c r="CZI90" s="1"/>
      <c r="CZJ90" s="1"/>
      <c r="CZK90" s="1"/>
      <c r="CZL90" s="1"/>
      <c r="CZM90" s="1"/>
      <c r="CZN90" s="1"/>
      <c r="CZO90" s="1"/>
      <c r="CZP90" s="1"/>
      <c r="CZQ90" s="1"/>
      <c r="CZR90" s="1"/>
      <c r="CZS90" s="1"/>
      <c r="CZT90" s="1"/>
      <c r="CZU90" s="1"/>
      <c r="CZV90" s="1"/>
      <c r="CZW90" s="1"/>
      <c r="CZX90" s="1"/>
      <c r="CZY90" s="1"/>
      <c r="CZZ90" s="1"/>
      <c r="DAA90" s="1"/>
      <c r="DAB90" s="1"/>
      <c r="DAC90" s="1"/>
      <c r="DAD90" s="1"/>
      <c r="DAE90" s="1"/>
      <c r="DAF90" s="1"/>
      <c r="DAG90" s="1"/>
      <c r="DAH90" s="1"/>
      <c r="DAI90" s="1"/>
      <c r="DAJ90" s="1"/>
      <c r="DAK90" s="1"/>
      <c r="DAL90" s="1"/>
      <c r="DAM90" s="1"/>
      <c r="DAN90" s="1"/>
      <c r="DAO90" s="1"/>
      <c r="DAP90" s="1"/>
      <c r="DAQ90" s="1"/>
      <c r="DAR90" s="1"/>
      <c r="DAS90" s="1"/>
      <c r="DAT90" s="1"/>
      <c r="DAU90" s="1"/>
      <c r="DAV90" s="1"/>
      <c r="DAW90" s="1"/>
      <c r="DAX90" s="1"/>
      <c r="DAY90" s="1"/>
      <c r="DAZ90" s="1"/>
      <c r="DBA90" s="1"/>
      <c r="DBB90" s="1"/>
      <c r="DBC90" s="1"/>
      <c r="DBD90" s="1"/>
      <c r="DBE90" s="1"/>
      <c r="DBF90" s="1"/>
      <c r="DBG90" s="1"/>
      <c r="DBH90" s="1"/>
      <c r="DBI90" s="1"/>
      <c r="DBJ90" s="1"/>
      <c r="DBK90" s="1"/>
      <c r="DBL90" s="1"/>
      <c r="DBM90" s="1"/>
      <c r="DBN90" s="1"/>
      <c r="DBO90" s="1"/>
      <c r="DBP90" s="1"/>
      <c r="DBQ90" s="1"/>
      <c r="DBR90" s="1"/>
      <c r="DBS90" s="1"/>
      <c r="DBT90" s="1"/>
      <c r="DBU90" s="1"/>
      <c r="DBV90" s="1"/>
      <c r="DBW90" s="1"/>
      <c r="DBX90" s="1"/>
      <c r="DBY90" s="1"/>
      <c r="DBZ90" s="1"/>
      <c r="DCA90" s="1"/>
      <c r="DCB90" s="1"/>
      <c r="DCC90" s="1"/>
      <c r="DCD90" s="1"/>
      <c r="DCE90" s="1"/>
      <c r="DCF90" s="1"/>
      <c r="DCG90" s="1"/>
      <c r="DCH90" s="1"/>
      <c r="DCI90" s="1"/>
      <c r="DCJ90" s="1"/>
      <c r="DCK90" s="1"/>
      <c r="DCL90" s="1"/>
      <c r="DCM90" s="1"/>
      <c r="DCN90" s="1"/>
      <c r="DCO90" s="1"/>
      <c r="DCP90" s="1"/>
      <c r="DCQ90" s="1"/>
      <c r="DCR90" s="1"/>
      <c r="DCS90" s="1"/>
      <c r="DCT90" s="1"/>
      <c r="DCU90" s="1"/>
      <c r="DCV90" s="1"/>
      <c r="DCW90" s="1"/>
      <c r="DCX90" s="1"/>
      <c r="DCY90" s="1"/>
      <c r="DCZ90" s="1"/>
      <c r="DDA90" s="1"/>
      <c r="DDB90" s="1"/>
      <c r="DDC90" s="1"/>
      <c r="DDD90" s="1"/>
      <c r="DDE90" s="1"/>
      <c r="DDF90" s="1"/>
      <c r="DDG90" s="1"/>
      <c r="DDH90" s="1"/>
      <c r="DDI90" s="1"/>
      <c r="DDJ90" s="1"/>
      <c r="DDK90" s="1"/>
      <c r="DDL90" s="1"/>
      <c r="DDM90" s="1"/>
      <c r="DDN90" s="1"/>
      <c r="DDO90" s="1"/>
      <c r="DDP90" s="1"/>
      <c r="DDQ90" s="1"/>
      <c r="DDR90" s="1"/>
      <c r="DDS90" s="1"/>
      <c r="DDT90" s="1"/>
      <c r="DDU90" s="1"/>
      <c r="DDV90" s="1"/>
      <c r="DDW90" s="1"/>
      <c r="DDX90" s="1"/>
      <c r="DDY90" s="1"/>
      <c r="DDZ90" s="1"/>
      <c r="DEA90" s="1"/>
      <c r="DEB90" s="1"/>
      <c r="DEC90" s="1"/>
      <c r="DED90" s="1"/>
      <c r="DEE90" s="1"/>
      <c r="DEF90" s="1"/>
      <c r="DEG90" s="1"/>
      <c r="DEH90" s="1"/>
      <c r="DEI90" s="1"/>
      <c r="DEJ90" s="1"/>
      <c r="DEK90" s="1"/>
      <c r="DEL90" s="1"/>
      <c r="DEM90" s="1"/>
      <c r="DEN90" s="1"/>
      <c r="DEO90" s="1"/>
      <c r="DEP90" s="1"/>
      <c r="DEQ90" s="1"/>
      <c r="DER90" s="1"/>
      <c r="DES90" s="1"/>
      <c r="DET90" s="1"/>
      <c r="DEU90" s="1"/>
      <c r="DEV90" s="1"/>
      <c r="DEW90" s="1"/>
      <c r="DEX90" s="1"/>
      <c r="DEY90" s="1"/>
      <c r="DEZ90" s="1"/>
      <c r="DFA90" s="1"/>
      <c r="DFB90" s="1"/>
      <c r="DFC90" s="1"/>
      <c r="DFD90" s="1"/>
      <c r="DFE90" s="1"/>
      <c r="DFF90" s="1"/>
      <c r="DFG90" s="1"/>
      <c r="DFH90" s="1"/>
      <c r="DFI90" s="1"/>
      <c r="DFJ90" s="1"/>
      <c r="DFK90" s="1"/>
      <c r="DFL90" s="1"/>
      <c r="DFM90" s="1"/>
      <c r="DFN90" s="1"/>
      <c r="DFO90" s="1"/>
      <c r="DFP90" s="1"/>
      <c r="DFQ90" s="1"/>
      <c r="DFR90" s="1"/>
      <c r="DFS90" s="1"/>
      <c r="DFT90" s="1"/>
      <c r="DFU90" s="1"/>
      <c r="DFV90" s="1"/>
      <c r="DFW90" s="1"/>
      <c r="DFX90" s="1"/>
      <c r="DFY90" s="1"/>
      <c r="DFZ90" s="1"/>
      <c r="DGA90" s="1"/>
      <c r="DGB90" s="1"/>
      <c r="DGC90" s="1"/>
      <c r="DGD90" s="1"/>
      <c r="DGE90" s="1"/>
      <c r="DGF90" s="1"/>
      <c r="DGG90" s="1"/>
      <c r="DGH90" s="1"/>
      <c r="DGI90" s="1"/>
      <c r="DGJ90" s="1"/>
      <c r="DGK90" s="1"/>
      <c r="DGL90" s="1"/>
      <c r="DGM90" s="1"/>
      <c r="DGN90" s="1"/>
      <c r="DGO90" s="1"/>
      <c r="DGP90" s="1"/>
      <c r="DGQ90" s="1"/>
      <c r="DGR90" s="1"/>
      <c r="DGS90" s="1"/>
      <c r="DGT90" s="1"/>
      <c r="DGU90" s="1"/>
      <c r="DGV90" s="1"/>
      <c r="DGW90" s="1"/>
      <c r="DGX90" s="1"/>
      <c r="DGY90" s="1"/>
      <c r="DGZ90" s="1"/>
      <c r="DHA90" s="1"/>
      <c r="DHB90" s="1"/>
      <c r="DHC90" s="1"/>
      <c r="DHD90" s="1"/>
      <c r="DHE90" s="1"/>
      <c r="DHF90" s="1"/>
      <c r="DHG90" s="1"/>
      <c r="DHH90" s="1"/>
      <c r="DHI90" s="1"/>
      <c r="DHJ90" s="1"/>
      <c r="DHK90" s="1"/>
      <c r="DHL90" s="1"/>
      <c r="DHM90" s="1"/>
      <c r="DHN90" s="1"/>
      <c r="DHO90" s="1"/>
      <c r="DHP90" s="1"/>
      <c r="DHQ90" s="1"/>
      <c r="DHR90" s="1"/>
      <c r="DHS90" s="1"/>
      <c r="DHT90" s="1"/>
      <c r="DHU90" s="1"/>
      <c r="DHV90" s="1"/>
      <c r="DHW90" s="1"/>
      <c r="DHX90" s="1"/>
      <c r="DHY90" s="1"/>
      <c r="DHZ90" s="1"/>
      <c r="DIA90" s="1"/>
      <c r="DIB90" s="1"/>
      <c r="DIC90" s="1"/>
      <c r="DID90" s="1"/>
      <c r="DIE90" s="1"/>
      <c r="DIF90" s="1"/>
      <c r="DIG90" s="1"/>
      <c r="DIH90" s="1"/>
      <c r="DII90" s="1"/>
      <c r="DIJ90" s="1"/>
      <c r="DIK90" s="1"/>
      <c r="DIL90" s="1"/>
      <c r="DIM90" s="1"/>
      <c r="DIN90" s="1"/>
      <c r="DIO90" s="1"/>
      <c r="DIP90" s="1"/>
      <c r="DIQ90" s="1"/>
      <c r="DIR90" s="1"/>
      <c r="DIS90" s="1"/>
      <c r="DIT90" s="1"/>
      <c r="DIU90" s="1"/>
      <c r="DIV90" s="1"/>
      <c r="DIW90" s="1"/>
      <c r="DIX90" s="1"/>
      <c r="DIY90" s="1"/>
      <c r="DIZ90" s="1"/>
      <c r="DJA90" s="1"/>
      <c r="DJB90" s="1"/>
      <c r="DJC90" s="1"/>
      <c r="DJD90" s="1"/>
      <c r="DJE90" s="1"/>
      <c r="DJF90" s="1"/>
      <c r="DJG90" s="1"/>
      <c r="DJH90" s="1"/>
      <c r="DJI90" s="1"/>
      <c r="DJJ90" s="1"/>
      <c r="DJK90" s="1"/>
      <c r="DJL90" s="1"/>
      <c r="DJM90" s="1"/>
      <c r="DJN90" s="1"/>
      <c r="DJO90" s="1"/>
      <c r="DJP90" s="1"/>
      <c r="DJQ90" s="1"/>
      <c r="DJR90" s="1"/>
      <c r="DJS90" s="1"/>
      <c r="DJT90" s="1"/>
      <c r="DJU90" s="1"/>
      <c r="DJV90" s="1"/>
      <c r="DJW90" s="1"/>
      <c r="DJX90" s="1"/>
      <c r="DJY90" s="1"/>
      <c r="DJZ90" s="1"/>
      <c r="DKA90" s="1"/>
      <c r="DKB90" s="1"/>
      <c r="DKC90" s="1"/>
      <c r="DKD90" s="1"/>
      <c r="DKE90" s="1"/>
      <c r="DKF90" s="1"/>
      <c r="DKG90" s="1"/>
      <c r="DKH90" s="1"/>
      <c r="DKI90" s="1"/>
      <c r="DKJ90" s="1"/>
      <c r="DKK90" s="1"/>
      <c r="DKL90" s="1"/>
      <c r="DKM90" s="1"/>
      <c r="DKN90" s="1"/>
      <c r="DKO90" s="1"/>
      <c r="DKP90" s="1"/>
      <c r="DKQ90" s="1"/>
      <c r="DKR90" s="1"/>
      <c r="DKS90" s="1"/>
      <c r="DKT90" s="1"/>
      <c r="DKU90" s="1"/>
      <c r="DKV90" s="1"/>
      <c r="DKW90" s="1"/>
      <c r="DKX90" s="1"/>
      <c r="DKY90" s="1"/>
      <c r="DKZ90" s="1"/>
      <c r="DLA90" s="1"/>
      <c r="DLB90" s="1"/>
      <c r="DLC90" s="1"/>
      <c r="DLD90" s="1"/>
      <c r="DLE90" s="1"/>
      <c r="DLF90" s="1"/>
      <c r="DLG90" s="1"/>
      <c r="DLH90" s="1"/>
      <c r="DLI90" s="1"/>
      <c r="DLJ90" s="1"/>
      <c r="DLK90" s="1"/>
      <c r="DLL90" s="1"/>
      <c r="DLM90" s="1"/>
      <c r="DLN90" s="1"/>
      <c r="DLO90" s="1"/>
      <c r="DLP90" s="1"/>
      <c r="DLQ90" s="1"/>
      <c r="DLR90" s="1"/>
      <c r="DLS90" s="1"/>
      <c r="DLT90" s="1"/>
      <c r="DLU90" s="1"/>
      <c r="DLV90" s="1"/>
      <c r="DLW90" s="1"/>
      <c r="DLX90" s="1"/>
      <c r="DLY90" s="1"/>
      <c r="DLZ90" s="1"/>
      <c r="DMA90" s="1"/>
      <c r="DMB90" s="1"/>
      <c r="DMC90" s="1"/>
      <c r="DMD90" s="1"/>
      <c r="DME90" s="1"/>
      <c r="DMF90" s="1"/>
      <c r="DMG90" s="1"/>
      <c r="DMH90" s="1"/>
      <c r="DMI90" s="1"/>
      <c r="DMJ90" s="1"/>
      <c r="DMK90" s="1"/>
      <c r="DML90" s="1"/>
      <c r="DMM90" s="1"/>
      <c r="DMN90" s="1"/>
      <c r="DMO90" s="1"/>
      <c r="DMP90" s="1"/>
      <c r="DMQ90" s="1"/>
      <c r="DMR90" s="1"/>
      <c r="DMS90" s="1"/>
      <c r="DMT90" s="1"/>
      <c r="DMU90" s="1"/>
      <c r="DMV90" s="1"/>
      <c r="DMW90" s="1"/>
      <c r="DMX90" s="1"/>
      <c r="DMY90" s="1"/>
      <c r="DMZ90" s="1"/>
      <c r="DNA90" s="1"/>
      <c r="DNB90" s="1"/>
      <c r="DNC90" s="1"/>
      <c r="DND90" s="1"/>
      <c r="DNE90" s="1"/>
      <c r="DNF90" s="1"/>
      <c r="DNG90" s="1"/>
      <c r="DNH90" s="1"/>
      <c r="DNI90" s="1"/>
      <c r="DNJ90" s="1"/>
      <c r="DNK90" s="1"/>
      <c r="DNL90" s="1"/>
      <c r="DNM90" s="1"/>
      <c r="DNN90" s="1"/>
      <c r="DNO90" s="1"/>
      <c r="DNP90" s="1"/>
      <c r="DNQ90" s="1"/>
      <c r="DNR90" s="1"/>
      <c r="DNS90" s="1"/>
      <c r="DNT90" s="1"/>
      <c r="DNU90" s="1"/>
      <c r="DNV90" s="1"/>
      <c r="DNW90" s="1"/>
      <c r="DNX90" s="1"/>
      <c r="DNY90" s="1"/>
      <c r="DNZ90" s="1"/>
      <c r="DOA90" s="1"/>
      <c r="DOB90" s="1"/>
      <c r="DOC90" s="1"/>
      <c r="DOD90" s="1"/>
      <c r="DOE90" s="1"/>
      <c r="DOF90" s="1"/>
      <c r="DOG90" s="1"/>
      <c r="DOH90" s="1"/>
      <c r="DOI90" s="1"/>
      <c r="DOJ90" s="1"/>
      <c r="DOK90" s="1"/>
      <c r="DOL90" s="1"/>
      <c r="DOM90" s="1"/>
      <c r="DON90" s="1"/>
      <c r="DOO90" s="1"/>
      <c r="DOP90" s="1"/>
      <c r="DOQ90" s="1"/>
      <c r="DOR90" s="1"/>
      <c r="DOS90" s="1"/>
      <c r="DOT90" s="1"/>
      <c r="DOU90" s="1"/>
      <c r="DOV90" s="1"/>
      <c r="DOW90" s="1"/>
      <c r="DOX90" s="1"/>
      <c r="DOY90" s="1"/>
      <c r="DOZ90" s="1"/>
      <c r="DPA90" s="1"/>
      <c r="DPB90" s="1"/>
      <c r="DPC90" s="1"/>
      <c r="DPD90" s="1"/>
      <c r="DPE90" s="1"/>
      <c r="DPF90" s="1"/>
      <c r="DPG90" s="1"/>
      <c r="DPH90" s="1"/>
      <c r="DPI90" s="1"/>
      <c r="DPJ90" s="1"/>
      <c r="DPK90" s="1"/>
      <c r="DPL90" s="1"/>
      <c r="DPM90" s="1"/>
      <c r="DPN90" s="1"/>
      <c r="DPO90" s="1"/>
      <c r="DPP90" s="1"/>
      <c r="DPQ90" s="1"/>
      <c r="DPR90" s="1"/>
      <c r="DPS90" s="1"/>
      <c r="DPT90" s="1"/>
      <c r="DPU90" s="1"/>
      <c r="DPV90" s="1"/>
      <c r="DPW90" s="1"/>
      <c r="DPX90" s="1"/>
      <c r="DPY90" s="1"/>
      <c r="DPZ90" s="1"/>
      <c r="DQA90" s="1"/>
      <c r="DQB90" s="1"/>
      <c r="DQC90" s="1"/>
      <c r="DQD90" s="1"/>
      <c r="DQE90" s="1"/>
      <c r="DQF90" s="1"/>
      <c r="DQG90" s="1"/>
      <c r="DQH90" s="1"/>
      <c r="DQI90" s="1"/>
      <c r="DQJ90" s="1"/>
      <c r="DQK90" s="1"/>
      <c r="DQL90" s="1"/>
      <c r="DQM90" s="1"/>
      <c r="DQN90" s="1"/>
      <c r="DQO90" s="1"/>
      <c r="DQP90" s="1"/>
      <c r="DQQ90" s="1"/>
      <c r="DQR90" s="1"/>
      <c r="DQS90" s="1"/>
      <c r="DQT90" s="1"/>
      <c r="DQU90" s="1"/>
      <c r="DQV90" s="1"/>
      <c r="DQW90" s="1"/>
      <c r="DQX90" s="1"/>
      <c r="DQY90" s="1"/>
      <c r="DQZ90" s="1"/>
      <c r="DRA90" s="1"/>
      <c r="DRB90" s="1"/>
      <c r="DRC90" s="1"/>
      <c r="DRD90" s="1"/>
      <c r="DRE90" s="1"/>
      <c r="DRF90" s="1"/>
      <c r="DRG90" s="1"/>
      <c r="DRH90" s="1"/>
      <c r="DRI90" s="1"/>
      <c r="DRJ90" s="1"/>
      <c r="DRK90" s="1"/>
      <c r="DRL90" s="1"/>
      <c r="DRM90" s="1"/>
      <c r="DRN90" s="1"/>
      <c r="DRO90" s="1"/>
      <c r="DRP90" s="1"/>
      <c r="DRQ90" s="1"/>
      <c r="DRR90" s="1"/>
      <c r="DRS90" s="1"/>
      <c r="DRT90" s="1"/>
      <c r="DRU90" s="1"/>
      <c r="DRV90" s="1"/>
      <c r="DRW90" s="1"/>
      <c r="DRX90" s="1"/>
      <c r="DRY90" s="1"/>
      <c r="DRZ90" s="1"/>
      <c r="DSA90" s="1"/>
      <c r="DSB90" s="1"/>
      <c r="DSC90" s="1"/>
      <c r="DSD90" s="1"/>
      <c r="DSE90" s="1"/>
      <c r="DSF90" s="1"/>
      <c r="DSG90" s="1"/>
      <c r="DSH90" s="1"/>
      <c r="DSI90" s="1"/>
      <c r="DSJ90" s="1"/>
      <c r="DSK90" s="1"/>
      <c r="DSL90" s="1"/>
      <c r="DSM90" s="1"/>
      <c r="DSN90" s="1"/>
      <c r="DSO90" s="1"/>
      <c r="DSP90" s="1"/>
      <c r="DSQ90" s="1"/>
      <c r="DSR90" s="1"/>
      <c r="DSS90" s="1"/>
      <c r="DST90" s="1"/>
      <c r="DSU90" s="1"/>
      <c r="DSV90" s="1"/>
      <c r="DSW90" s="1"/>
      <c r="DSX90" s="1"/>
      <c r="DSY90" s="1"/>
      <c r="DSZ90" s="1"/>
      <c r="DTA90" s="1"/>
      <c r="DTB90" s="1"/>
      <c r="DTC90" s="1"/>
      <c r="DTD90" s="1"/>
      <c r="DTE90" s="1"/>
      <c r="DTF90" s="1"/>
      <c r="DTG90" s="1"/>
      <c r="DTH90" s="1"/>
      <c r="DTI90" s="1"/>
      <c r="DTJ90" s="1"/>
      <c r="DTK90" s="1"/>
      <c r="DTL90" s="1"/>
      <c r="DTM90" s="1"/>
      <c r="DTN90" s="1"/>
      <c r="DTO90" s="1"/>
      <c r="DTP90" s="1"/>
      <c r="DTQ90" s="1"/>
      <c r="DTR90" s="1"/>
      <c r="DTS90" s="1"/>
      <c r="DTT90" s="1"/>
      <c r="DTU90" s="1"/>
      <c r="DTV90" s="1"/>
      <c r="DTW90" s="1"/>
      <c r="DTX90" s="1"/>
      <c r="DTY90" s="1"/>
      <c r="DTZ90" s="1"/>
      <c r="DUA90" s="1"/>
      <c r="DUB90" s="1"/>
      <c r="DUC90" s="1"/>
      <c r="DUD90" s="1"/>
      <c r="DUE90" s="1"/>
      <c r="DUF90" s="1"/>
      <c r="DUG90" s="1"/>
      <c r="DUH90" s="1"/>
      <c r="DUI90" s="1"/>
      <c r="DUJ90" s="1"/>
      <c r="DUK90" s="1"/>
      <c r="DUL90" s="1"/>
      <c r="DUM90" s="1"/>
      <c r="DUN90" s="1"/>
      <c r="DUO90" s="1"/>
      <c r="DUP90" s="1"/>
      <c r="DUQ90" s="1"/>
      <c r="DUR90" s="1"/>
      <c r="DUS90" s="1"/>
      <c r="DUT90" s="1"/>
      <c r="DUU90" s="1"/>
      <c r="DUV90" s="1"/>
      <c r="DUW90" s="1"/>
      <c r="DUX90" s="1"/>
      <c r="DUY90" s="1"/>
      <c r="DUZ90" s="1"/>
      <c r="DVA90" s="1"/>
      <c r="DVB90" s="1"/>
      <c r="DVC90" s="1"/>
      <c r="DVD90" s="1"/>
      <c r="DVE90" s="1"/>
      <c r="DVF90" s="1"/>
      <c r="DVG90" s="1"/>
      <c r="DVH90" s="1"/>
      <c r="DVI90" s="1"/>
      <c r="DVJ90" s="1"/>
      <c r="DVK90" s="1"/>
      <c r="DVL90" s="1"/>
      <c r="DVM90" s="1"/>
      <c r="DVN90" s="1"/>
      <c r="DVO90" s="1"/>
      <c r="DVP90" s="1"/>
      <c r="DVQ90" s="1"/>
      <c r="DVR90" s="1"/>
      <c r="DVS90" s="1"/>
      <c r="DVT90" s="1"/>
      <c r="DVU90" s="1"/>
      <c r="DVV90" s="1"/>
      <c r="DVW90" s="1"/>
      <c r="DVX90" s="1"/>
      <c r="DVY90" s="1"/>
      <c r="DVZ90" s="1"/>
      <c r="DWA90" s="1"/>
      <c r="DWB90" s="1"/>
      <c r="DWC90" s="1"/>
      <c r="DWD90" s="1"/>
      <c r="DWE90" s="1"/>
      <c r="DWF90" s="1"/>
      <c r="DWG90" s="1"/>
      <c r="DWH90" s="1"/>
      <c r="DWI90" s="1"/>
      <c r="DWJ90" s="1"/>
      <c r="DWK90" s="1"/>
      <c r="DWL90" s="1"/>
      <c r="DWM90" s="1"/>
      <c r="DWN90" s="1"/>
      <c r="DWO90" s="1"/>
      <c r="DWP90" s="1"/>
      <c r="DWQ90" s="1"/>
      <c r="DWR90" s="1"/>
      <c r="DWS90" s="1"/>
      <c r="DWT90" s="1"/>
      <c r="DWU90" s="1"/>
      <c r="DWV90" s="1"/>
      <c r="DWW90" s="1"/>
      <c r="DWX90" s="1"/>
      <c r="DWY90" s="1"/>
      <c r="DWZ90" s="1"/>
      <c r="DXA90" s="1"/>
      <c r="DXB90" s="1"/>
      <c r="DXC90" s="1"/>
      <c r="DXD90" s="1"/>
      <c r="DXE90" s="1"/>
      <c r="DXF90" s="1"/>
      <c r="DXG90" s="1"/>
      <c r="DXH90" s="1"/>
      <c r="DXI90" s="1"/>
      <c r="DXJ90" s="1"/>
      <c r="DXK90" s="1"/>
      <c r="DXL90" s="1"/>
      <c r="DXM90" s="1"/>
      <c r="DXN90" s="1"/>
      <c r="DXO90" s="1"/>
      <c r="DXP90" s="1"/>
      <c r="DXQ90" s="1"/>
      <c r="DXR90" s="1"/>
      <c r="DXS90" s="1"/>
      <c r="DXT90" s="1"/>
      <c r="DXU90" s="1"/>
      <c r="DXV90" s="1"/>
      <c r="DXW90" s="1"/>
      <c r="DXX90" s="1"/>
      <c r="DXY90" s="1"/>
      <c r="DXZ90" s="1"/>
      <c r="DYA90" s="1"/>
      <c r="DYB90" s="1"/>
      <c r="DYC90" s="1"/>
      <c r="DYD90" s="1"/>
      <c r="DYE90" s="1"/>
      <c r="DYF90" s="1"/>
      <c r="DYG90" s="1"/>
      <c r="DYH90" s="1"/>
      <c r="DYI90" s="1"/>
      <c r="DYJ90" s="1"/>
      <c r="DYK90" s="1"/>
      <c r="DYL90" s="1"/>
      <c r="DYM90" s="1"/>
      <c r="DYN90" s="1"/>
      <c r="DYO90" s="1"/>
      <c r="DYP90" s="1"/>
      <c r="DYQ90" s="1"/>
      <c r="DYR90" s="1"/>
      <c r="DYS90" s="1"/>
      <c r="DYT90" s="1"/>
      <c r="DYU90" s="1"/>
      <c r="DYV90" s="1"/>
      <c r="DYW90" s="1"/>
      <c r="DYX90" s="1"/>
      <c r="DYY90" s="1"/>
      <c r="DYZ90" s="1"/>
      <c r="DZA90" s="1"/>
      <c r="DZB90" s="1"/>
      <c r="DZC90" s="1"/>
      <c r="DZD90" s="1"/>
      <c r="DZE90" s="1"/>
      <c r="DZF90" s="1"/>
      <c r="DZG90" s="1"/>
      <c r="DZH90" s="1"/>
      <c r="DZI90" s="1"/>
      <c r="DZJ90" s="1"/>
      <c r="DZK90" s="1"/>
      <c r="DZL90" s="1"/>
      <c r="DZM90" s="1"/>
      <c r="DZN90" s="1"/>
      <c r="DZO90" s="1"/>
      <c r="DZP90" s="1"/>
      <c r="DZQ90" s="1"/>
      <c r="DZR90" s="1"/>
      <c r="DZS90" s="1"/>
      <c r="DZT90" s="1"/>
      <c r="DZU90" s="1"/>
      <c r="DZV90" s="1"/>
      <c r="DZW90" s="1"/>
      <c r="DZX90" s="1"/>
      <c r="DZY90" s="1"/>
      <c r="DZZ90" s="1"/>
      <c r="EAA90" s="1"/>
      <c r="EAB90" s="1"/>
      <c r="EAC90" s="1"/>
      <c r="EAD90" s="1"/>
      <c r="EAE90" s="1"/>
      <c r="EAF90" s="1"/>
      <c r="EAG90" s="1"/>
      <c r="EAH90" s="1"/>
      <c r="EAI90" s="1"/>
      <c r="EAJ90" s="1"/>
      <c r="EAK90" s="1"/>
      <c r="EAL90" s="1"/>
      <c r="EAM90" s="1"/>
      <c r="EAN90" s="1"/>
      <c r="EAO90" s="1"/>
      <c r="EAP90" s="1"/>
      <c r="EAQ90" s="1"/>
      <c r="EAR90" s="1"/>
      <c r="EAS90" s="1"/>
      <c r="EAT90" s="1"/>
      <c r="EAU90" s="1"/>
      <c r="EAV90" s="1"/>
      <c r="EAW90" s="1"/>
      <c r="EAX90" s="1"/>
      <c r="EAY90" s="1"/>
      <c r="EAZ90" s="1"/>
      <c r="EBA90" s="1"/>
      <c r="EBB90" s="1"/>
      <c r="EBC90" s="1"/>
      <c r="EBD90" s="1"/>
      <c r="EBE90" s="1"/>
      <c r="EBF90" s="1"/>
      <c r="EBG90" s="1"/>
      <c r="EBH90" s="1"/>
      <c r="EBI90" s="1"/>
      <c r="EBJ90" s="1"/>
      <c r="EBK90" s="1"/>
      <c r="EBL90" s="1"/>
      <c r="EBM90" s="1"/>
      <c r="EBN90" s="1"/>
      <c r="EBO90" s="1"/>
      <c r="EBP90" s="1"/>
      <c r="EBQ90" s="1"/>
      <c r="EBR90" s="1"/>
      <c r="EBS90" s="1"/>
      <c r="EBT90" s="1"/>
      <c r="EBU90" s="1"/>
      <c r="EBV90" s="1"/>
      <c r="EBW90" s="1"/>
      <c r="EBX90" s="1"/>
      <c r="EBY90" s="1"/>
      <c r="EBZ90" s="1"/>
      <c r="ECA90" s="1"/>
      <c r="ECB90" s="1"/>
      <c r="ECC90" s="1"/>
      <c r="ECD90" s="1"/>
      <c r="ECE90" s="1"/>
      <c r="ECF90" s="1"/>
      <c r="ECG90" s="1"/>
      <c r="ECH90" s="1"/>
      <c r="ECI90" s="1"/>
      <c r="ECJ90" s="1"/>
      <c r="ECK90" s="1"/>
      <c r="ECL90" s="1"/>
      <c r="ECM90" s="1"/>
      <c r="ECN90" s="1"/>
      <c r="ECO90" s="1"/>
      <c r="ECP90" s="1"/>
      <c r="ECQ90" s="1"/>
      <c r="ECR90" s="1"/>
      <c r="ECS90" s="1"/>
      <c r="ECT90" s="1"/>
      <c r="ECU90" s="1"/>
      <c r="ECV90" s="1"/>
      <c r="ECW90" s="1"/>
      <c r="ECX90" s="1"/>
      <c r="ECY90" s="1"/>
      <c r="ECZ90" s="1"/>
      <c r="EDA90" s="1"/>
      <c r="EDB90" s="1"/>
      <c r="EDC90" s="1"/>
      <c r="EDD90" s="1"/>
      <c r="EDE90" s="1"/>
      <c r="EDF90" s="1"/>
      <c r="EDG90" s="1"/>
      <c r="EDH90" s="1"/>
      <c r="EDI90" s="1"/>
      <c r="EDJ90" s="1"/>
      <c r="EDK90" s="1"/>
      <c r="EDL90" s="1"/>
      <c r="EDM90" s="1"/>
      <c r="EDN90" s="1"/>
      <c r="EDO90" s="1"/>
      <c r="EDP90" s="1"/>
      <c r="EDQ90" s="1"/>
      <c r="EDR90" s="1"/>
      <c r="EDS90" s="1"/>
      <c r="EDT90" s="1"/>
      <c r="EDU90" s="1"/>
      <c r="EDV90" s="1"/>
      <c r="EDW90" s="1"/>
      <c r="EDX90" s="1"/>
      <c r="EDY90" s="1"/>
      <c r="EDZ90" s="1"/>
      <c r="EEA90" s="1"/>
      <c r="EEB90" s="1"/>
      <c r="EEC90" s="1"/>
      <c r="EED90" s="1"/>
      <c r="EEE90" s="1"/>
      <c r="EEF90" s="1"/>
      <c r="EEG90" s="1"/>
      <c r="EEH90" s="1"/>
      <c r="EEI90" s="1"/>
      <c r="EEJ90" s="1"/>
      <c r="EEK90" s="1"/>
      <c r="EEL90" s="1"/>
      <c r="EEM90" s="1"/>
      <c r="EEN90" s="1"/>
      <c r="EEO90" s="1"/>
      <c r="EEP90" s="1"/>
      <c r="EEQ90" s="1"/>
      <c r="EER90" s="1"/>
      <c r="EES90" s="1"/>
      <c r="EET90" s="1"/>
      <c r="EEU90" s="1"/>
      <c r="EEV90" s="1"/>
      <c r="EEW90" s="1"/>
      <c r="EEX90" s="1"/>
      <c r="EEY90" s="1"/>
      <c r="EEZ90" s="1"/>
      <c r="EFA90" s="1"/>
      <c r="EFB90" s="1"/>
      <c r="EFC90" s="1"/>
      <c r="EFD90" s="1"/>
      <c r="EFE90" s="1"/>
      <c r="EFF90" s="1"/>
      <c r="EFG90" s="1"/>
      <c r="EFH90" s="1"/>
      <c r="EFI90" s="1"/>
      <c r="EFJ90" s="1"/>
      <c r="EFK90" s="1"/>
      <c r="EFL90" s="1"/>
      <c r="EFM90" s="1"/>
      <c r="EFN90" s="1"/>
      <c r="EFO90" s="1"/>
      <c r="EFP90" s="1"/>
      <c r="EFQ90" s="1"/>
      <c r="EFR90" s="1"/>
      <c r="EFS90" s="1"/>
      <c r="EFT90" s="1"/>
      <c r="EFU90" s="1"/>
      <c r="EFV90" s="1"/>
      <c r="EFW90" s="1"/>
      <c r="EFX90" s="1"/>
      <c r="EFY90" s="1"/>
      <c r="EFZ90" s="1"/>
      <c r="EGA90" s="1"/>
      <c r="EGB90" s="1"/>
      <c r="EGC90" s="1"/>
      <c r="EGD90" s="1"/>
      <c r="EGE90" s="1"/>
      <c r="EGF90" s="1"/>
      <c r="EGG90" s="1"/>
      <c r="EGH90" s="1"/>
      <c r="EGI90" s="1"/>
      <c r="EGJ90" s="1"/>
      <c r="EGK90" s="1"/>
      <c r="EGL90" s="1"/>
      <c r="EGM90" s="1"/>
      <c r="EGN90" s="1"/>
      <c r="EGO90" s="1"/>
      <c r="EGP90" s="1"/>
      <c r="EGQ90" s="1"/>
      <c r="EGR90" s="1"/>
      <c r="EGS90" s="1"/>
      <c r="EGT90" s="1"/>
      <c r="EGU90" s="1"/>
      <c r="EGV90" s="1"/>
      <c r="EGW90" s="1"/>
      <c r="EGX90" s="1"/>
      <c r="EGY90" s="1"/>
      <c r="EGZ90" s="1"/>
      <c r="EHA90" s="1"/>
      <c r="EHB90" s="1"/>
      <c r="EHC90" s="1"/>
      <c r="EHD90" s="1"/>
      <c r="EHE90" s="1"/>
      <c r="EHF90" s="1"/>
      <c r="EHG90" s="1"/>
      <c r="EHH90" s="1"/>
      <c r="EHI90" s="1"/>
      <c r="EHJ90" s="1"/>
      <c r="EHK90" s="1"/>
      <c r="EHL90" s="1"/>
      <c r="EHM90" s="1"/>
      <c r="EHN90" s="1"/>
      <c r="EHO90" s="1"/>
      <c r="EHP90" s="1"/>
      <c r="EHQ90" s="1"/>
      <c r="EHR90" s="1"/>
      <c r="EHS90" s="1"/>
      <c r="EHT90" s="1"/>
      <c r="EHU90" s="1"/>
      <c r="EHV90" s="1"/>
      <c r="EHW90" s="1"/>
      <c r="EHX90" s="1"/>
      <c r="EHY90" s="1"/>
      <c r="EHZ90" s="1"/>
      <c r="EIA90" s="1"/>
      <c r="EIB90" s="1"/>
      <c r="EIC90" s="1"/>
      <c r="EID90" s="1"/>
      <c r="EIE90" s="1"/>
      <c r="EIF90" s="1"/>
      <c r="EIG90" s="1"/>
      <c r="EIH90" s="1"/>
      <c r="EII90" s="1"/>
      <c r="EIJ90" s="1"/>
      <c r="EIK90" s="1"/>
      <c r="EIL90" s="1"/>
      <c r="EIM90" s="1"/>
      <c r="EIN90" s="1"/>
      <c r="EIO90" s="1"/>
      <c r="EIP90" s="1"/>
      <c r="EIQ90" s="1"/>
      <c r="EIR90" s="1"/>
      <c r="EIS90" s="1"/>
      <c r="EIT90" s="1"/>
      <c r="EIU90" s="1"/>
      <c r="EIV90" s="1"/>
      <c r="EIW90" s="1"/>
      <c r="EIX90" s="1"/>
      <c r="EIY90" s="1"/>
      <c r="EIZ90" s="1"/>
      <c r="EJA90" s="1"/>
      <c r="EJB90" s="1"/>
      <c r="EJC90" s="1"/>
      <c r="EJD90" s="1"/>
      <c r="EJE90" s="1"/>
      <c r="EJF90" s="1"/>
      <c r="EJG90" s="1"/>
      <c r="EJH90" s="1"/>
      <c r="EJI90" s="1"/>
      <c r="EJJ90" s="1"/>
      <c r="EJK90" s="1"/>
      <c r="EJL90" s="1"/>
      <c r="EJM90" s="1"/>
      <c r="EJN90" s="1"/>
      <c r="EJO90" s="1"/>
      <c r="EJP90" s="1"/>
      <c r="EJQ90" s="1"/>
      <c r="EJR90" s="1"/>
      <c r="EJS90" s="1"/>
      <c r="EJT90" s="1"/>
      <c r="EJU90" s="1"/>
      <c r="EJV90" s="1"/>
      <c r="EJW90" s="1"/>
      <c r="EJX90" s="1"/>
      <c r="EJY90" s="1"/>
      <c r="EJZ90" s="1"/>
      <c r="EKA90" s="1"/>
      <c r="EKB90" s="1"/>
      <c r="EKC90" s="1"/>
      <c r="EKD90" s="1"/>
      <c r="EKE90" s="1"/>
      <c r="EKF90" s="1"/>
      <c r="EKG90" s="1"/>
      <c r="EKH90" s="1"/>
      <c r="EKI90" s="1"/>
      <c r="EKJ90" s="1"/>
      <c r="EKK90" s="1"/>
      <c r="EKL90" s="1"/>
      <c r="EKM90" s="1"/>
      <c r="EKN90" s="1"/>
      <c r="EKO90" s="1"/>
      <c r="EKP90" s="1"/>
      <c r="EKQ90" s="1"/>
      <c r="EKR90" s="1"/>
      <c r="EKS90" s="1"/>
      <c r="EKT90" s="1"/>
      <c r="EKU90" s="1"/>
      <c r="EKV90" s="1"/>
      <c r="EKW90" s="1"/>
      <c r="EKX90" s="1"/>
      <c r="EKY90" s="1"/>
      <c r="EKZ90" s="1"/>
      <c r="ELA90" s="1"/>
      <c r="ELB90" s="1"/>
      <c r="ELC90" s="1"/>
      <c r="ELD90" s="1"/>
      <c r="ELE90" s="1"/>
      <c r="ELF90" s="1"/>
      <c r="ELG90" s="1"/>
      <c r="ELH90" s="1"/>
      <c r="ELI90" s="1"/>
      <c r="ELJ90" s="1"/>
      <c r="ELK90" s="1"/>
      <c r="ELL90" s="1"/>
      <c r="ELM90" s="1"/>
      <c r="ELN90" s="1"/>
      <c r="ELO90" s="1"/>
      <c r="ELP90" s="1"/>
      <c r="ELQ90" s="1"/>
      <c r="ELR90" s="1"/>
      <c r="ELS90" s="1"/>
      <c r="ELT90" s="1"/>
      <c r="ELU90" s="1"/>
      <c r="ELV90" s="1"/>
      <c r="ELW90" s="1"/>
      <c r="ELX90" s="1"/>
      <c r="ELY90" s="1"/>
      <c r="ELZ90" s="1"/>
      <c r="EMA90" s="1"/>
      <c r="EMB90" s="1"/>
      <c r="EMC90" s="1"/>
      <c r="EMD90" s="1"/>
      <c r="EME90" s="1"/>
      <c r="EMF90" s="1"/>
      <c r="EMG90" s="1"/>
      <c r="EMH90" s="1"/>
      <c r="EMI90" s="1"/>
      <c r="EMJ90" s="1"/>
      <c r="EMK90" s="1"/>
      <c r="EML90" s="1"/>
      <c r="EMM90" s="1"/>
      <c r="EMN90" s="1"/>
      <c r="EMO90" s="1"/>
      <c r="EMP90" s="1"/>
      <c r="EMQ90" s="1"/>
      <c r="EMR90" s="1"/>
      <c r="EMS90" s="1"/>
      <c r="EMT90" s="1"/>
      <c r="EMU90" s="1"/>
      <c r="EMV90" s="1"/>
      <c r="EMW90" s="1"/>
      <c r="EMX90" s="1"/>
      <c r="EMY90" s="1"/>
      <c r="EMZ90" s="1"/>
      <c r="ENA90" s="1"/>
      <c r="ENB90" s="1"/>
      <c r="ENC90" s="1"/>
      <c r="END90" s="1"/>
      <c r="ENE90" s="1"/>
      <c r="ENF90" s="1"/>
      <c r="ENG90" s="1"/>
      <c r="ENH90" s="1"/>
      <c r="ENI90" s="1"/>
      <c r="ENJ90" s="1"/>
      <c r="ENK90" s="1"/>
      <c r="ENL90" s="1"/>
      <c r="ENM90" s="1"/>
      <c r="ENN90" s="1"/>
      <c r="ENO90" s="1"/>
      <c r="ENP90" s="1"/>
      <c r="ENQ90" s="1"/>
      <c r="ENR90" s="1"/>
      <c r="ENS90" s="1"/>
      <c r="ENT90" s="1"/>
      <c r="ENU90" s="1"/>
      <c r="ENV90" s="1"/>
      <c r="ENW90" s="1"/>
      <c r="ENX90" s="1"/>
      <c r="ENY90" s="1"/>
      <c r="ENZ90" s="1"/>
      <c r="EOA90" s="1"/>
      <c r="EOB90" s="1"/>
      <c r="EOC90" s="1"/>
      <c r="EOD90" s="1"/>
      <c r="EOE90" s="1"/>
      <c r="EOF90" s="1"/>
      <c r="EOG90" s="1"/>
      <c r="EOH90" s="1"/>
      <c r="EOI90" s="1"/>
      <c r="EOJ90" s="1"/>
      <c r="EOK90" s="1"/>
      <c r="EOL90" s="1"/>
      <c r="EOM90" s="1"/>
      <c r="EON90" s="1"/>
      <c r="EOO90" s="1"/>
      <c r="EOP90" s="1"/>
      <c r="EOQ90" s="1"/>
      <c r="EOR90" s="1"/>
      <c r="EOS90" s="1"/>
      <c r="EOT90" s="1"/>
      <c r="EOU90" s="1"/>
      <c r="EOV90" s="1"/>
      <c r="EOW90" s="1"/>
      <c r="EOX90" s="1"/>
      <c r="EOY90" s="1"/>
      <c r="EOZ90" s="1"/>
      <c r="EPA90" s="1"/>
      <c r="EPB90" s="1"/>
      <c r="EPC90" s="1"/>
      <c r="EPD90" s="1"/>
      <c r="EPE90" s="1"/>
      <c r="EPF90" s="1"/>
      <c r="EPG90" s="1"/>
      <c r="EPH90" s="1"/>
      <c r="EPI90" s="1"/>
      <c r="EPJ90" s="1"/>
      <c r="EPK90" s="1"/>
      <c r="EPL90" s="1"/>
      <c r="EPM90" s="1"/>
      <c r="EPN90" s="1"/>
      <c r="EPO90" s="1"/>
      <c r="EPP90" s="1"/>
      <c r="EPQ90" s="1"/>
      <c r="EPR90" s="1"/>
      <c r="EPS90" s="1"/>
      <c r="EPT90" s="1"/>
      <c r="EPU90" s="1"/>
      <c r="EPV90" s="1"/>
      <c r="EPW90" s="1"/>
      <c r="EPX90" s="1"/>
      <c r="EPY90" s="1"/>
      <c r="EPZ90" s="1"/>
      <c r="EQA90" s="1"/>
      <c r="EQB90" s="1"/>
      <c r="EQC90" s="1"/>
      <c r="EQD90" s="1"/>
      <c r="EQE90" s="1"/>
      <c r="EQF90" s="1"/>
      <c r="EQG90" s="1"/>
      <c r="EQH90" s="1"/>
      <c r="EQI90" s="1"/>
      <c r="EQJ90" s="1"/>
      <c r="EQK90" s="1"/>
      <c r="EQL90" s="1"/>
      <c r="EQM90" s="1"/>
      <c r="EQN90" s="1"/>
      <c r="EQO90" s="1"/>
      <c r="EQP90" s="1"/>
      <c r="EQQ90" s="1"/>
      <c r="EQR90" s="1"/>
      <c r="EQS90" s="1"/>
      <c r="EQT90" s="1"/>
      <c r="EQU90" s="1"/>
      <c r="EQV90" s="1"/>
      <c r="EQW90" s="1"/>
      <c r="EQX90" s="1"/>
      <c r="EQY90" s="1"/>
      <c r="EQZ90" s="1"/>
      <c r="ERA90" s="1"/>
      <c r="ERB90" s="1"/>
      <c r="ERC90" s="1"/>
      <c r="ERD90" s="1"/>
      <c r="ERE90" s="1"/>
      <c r="ERF90" s="1"/>
      <c r="ERG90" s="1"/>
      <c r="ERH90" s="1"/>
      <c r="ERI90" s="1"/>
      <c r="ERJ90" s="1"/>
      <c r="ERK90" s="1"/>
      <c r="ERL90" s="1"/>
      <c r="ERM90" s="1"/>
      <c r="ERN90" s="1"/>
      <c r="ERO90" s="1"/>
      <c r="ERP90" s="1"/>
      <c r="ERQ90" s="1"/>
      <c r="ERR90" s="1"/>
      <c r="ERS90" s="1"/>
      <c r="ERT90" s="1"/>
      <c r="ERU90" s="1"/>
      <c r="ERV90" s="1"/>
      <c r="ERW90" s="1"/>
      <c r="ERX90" s="1"/>
      <c r="ERY90" s="1"/>
      <c r="ERZ90" s="1"/>
      <c r="ESA90" s="1"/>
      <c r="ESB90" s="1"/>
      <c r="ESC90" s="1"/>
      <c r="ESD90" s="1"/>
      <c r="ESE90" s="1"/>
      <c r="ESF90" s="1"/>
      <c r="ESG90" s="1"/>
      <c r="ESH90" s="1"/>
      <c r="ESI90" s="1"/>
      <c r="ESJ90" s="1"/>
      <c r="ESK90" s="1"/>
      <c r="ESL90" s="1"/>
      <c r="ESM90" s="1"/>
      <c r="ESN90" s="1"/>
      <c r="ESO90" s="1"/>
      <c r="ESP90" s="1"/>
      <c r="ESQ90" s="1"/>
      <c r="ESR90" s="1"/>
      <c r="ESS90" s="1"/>
      <c r="EST90" s="1"/>
      <c r="ESU90" s="1"/>
      <c r="ESV90" s="1"/>
      <c r="ESW90" s="1"/>
      <c r="ESX90" s="1"/>
      <c r="ESY90" s="1"/>
      <c r="ESZ90" s="1"/>
      <c r="ETA90" s="1"/>
      <c r="ETB90" s="1"/>
      <c r="ETC90" s="1"/>
      <c r="ETD90" s="1"/>
      <c r="ETE90" s="1"/>
      <c r="ETF90" s="1"/>
      <c r="ETG90" s="1"/>
      <c r="ETH90" s="1"/>
      <c r="ETI90" s="1"/>
      <c r="ETJ90" s="1"/>
      <c r="ETK90" s="1"/>
      <c r="ETL90" s="1"/>
      <c r="ETM90" s="1"/>
      <c r="ETN90" s="1"/>
      <c r="ETO90" s="1"/>
      <c r="ETP90" s="1"/>
      <c r="ETQ90" s="1"/>
      <c r="ETR90" s="1"/>
      <c r="ETS90" s="1"/>
      <c r="ETT90" s="1"/>
      <c r="ETU90" s="1"/>
      <c r="ETV90" s="1"/>
      <c r="ETW90" s="1"/>
      <c r="ETX90" s="1"/>
      <c r="ETY90" s="1"/>
      <c r="ETZ90" s="1"/>
      <c r="EUA90" s="1"/>
      <c r="EUB90" s="1"/>
      <c r="EUC90" s="1"/>
      <c r="EUD90" s="1"/>
      <c r="EUE90" s="1"/>
      <c r="EUF90" s="1"/>
      <c r="EUG90" s="1"/>
      <c r="EUH90" s="1"/>
      <c r="EUI90" s="1"/>
      <c r="EUJ90" s="1"/>
      <c r="EUK90" s="1"/>
      <c r="EUL90" s="1"/>
      <c r="EUM90" s="1"/>
      <c r="EUN90" s="1"/>
      <c r="EUO90" s="1"/>
      <c r="EUP90" s="1"/>
      <c r="EUQ90" s="1"/>
      <c r="EUR90" s="1"/>
      <c r="EUS90" s="1"/>
      <c r="EUT90" s="1"/>
      <c r="EUU90" s="1"/>
      <c r="EUV90" s="1"/>
      <c r="EUW90" s="1"/>
      <c r="EUX90" s="1"/>
      <c r="EUY90" s="1"/>
      <c r="EUZ90" s="1"/>
      <c r="EVA90" s="1"/>
      <c r="EVB90" s="1"/>
      <c r="EVC90" s="1"/>
      <c r="EVD90" s="1"/>
      <c r="EVE90" s="1"/>
      <c r="EVF90" s="1"/>
      <c r="EVG90" s="1"/>
      <c r="EVH90" s="1"/>
      <c r="EVI90" s="1"/>
      <c r="EVJ90" s="1"/>
      <c r="EVK90" s="1"/>
      <c r="EVL90" s="1"/>
      <c r="EVM90" s="1"/>
      <c r="EVN90" s="1"/>
      <c r="EVO90" s="1"/>
      <c r="EVP90" s="1"/>
      <c r="EVQ90" s="1"/>
      <c r="EVR90" s="1"/>
      <c r="EVS90" s="1"/>
      <c r="EVT90" s="1"/>
      <c r="EVU90" s="1"/>
      <c r="EVV90" s="1"/>
      <c r="EVW90" s="1"/>
      <c r="EVX90" s="1"/>
      <c r="EVY90" s="1"/>
      <c r="EVZ90" s="1"/>
      <c r="EWA90" s="1"/>
      <c r="EWB90" s="1"/>
      <c r="EWC90" s="1"/>
      <c r="EWD90" s="1"/>
      <c r="EWE90" s="1"/>
      <c r="EWF90" s="1"/>
      <c r="EWG90" s="1"/>
      <c r="EWH90" s="1"/>
      <c r="EWI90" s="1"/>
      <c r="EWJ90" s="1"/>
      <c r="EWK90" s="1"/>
      <c r="EWL90" s="1"/>
      <c r="EWM90" s="1"/>
      <c r="EWN90" s="1"/>
      <c r="EWO90" s="1"/>
      <c r="EWP90" s="1"/>
      <c r="EWQ90" s="1"/>
      <c r="EWR90" s="1"/>
      <c r="EWS90" s="1"/>
      <c r="EWT90" s="1"/>
      <c r="EWU90" s="1"/>
      <c r="EWV90" s="1"/>
      <c r="EWW90" s="1"/>
      <c r="EWX90" s="1"/>
      <c r="EWY90" s="1"/>
      <c r="EWZ90" s="1"/>
      <c r="EXA90" s="1"/>
      <c r="EXB90" s="1"/>
      <c r="EXC90" s="1"/>
      <c r="EXD90" s="1"/>
      <c r="EXE90" s="1"/>
      <c r="EXF90" s="1"/>
      <c r="EXG90" s="1"/>
      <c r="EXH90" s="1"/>
      <c r="EXI90" s="1"/>
      <c r="EXJ90" s="1"/>
      <c r="EXK90" s="1"/>
      <c r="EXL90" s="1"/>
      <c r="EXM90" s="1"/>
      <c r="EXN90" s="1"/>
      <c r="EXO90" s="1"/>
      <c r="EXP90" s="1"/>
      <c r="EXQ90" s="1"/>
      <c r="EXR90" s="1"/>
      <c r="EXS90" s="1"/>
      <c r="EXT90" s="1"/>
      <c r="EXU90" s="1"/>
      <c r="EXV90" s="1"/>
      <c r="EXW90" s="1"/>
      <c r="EXX90" s="1"/>
      <c r="EXY90" s="1"/>
      <c r="EXZ90" s="1"/>
      <c r="EYA90" s="1"/>
      <c r="EYB90" s="1"/>
      <c r="EYC90" s="1"/>
      <c r="EYD90" s="1"/>
      <c r="EYE90" s="1"/>
      <c r="EYF90" s="1"/>
      <c r="EYG90" s="1"/>
      <c r="EYH90" s="1"/>
      <c r="EYI90" s="1"/>
      <c r="EYJ90" s="1"/>
      <c r="EYK90" s="1"/>
      <c r="EYL90" s="1"/>
      <c r="EYM90" s="1"/>
      <c r="EYN90" s="1"/>
      <c r="EYO90" s="1"/>
      <c r="EYP90" s="1"/>
      <c r="EYQ90" s="1"/>
      <c r="EYR90" s="1"/>
      <c r="EYS90" s="1"/>
      <c r="EYT90" s="1"/>
      <c r="EYU90" s="1"/>
      <c r="EYV90" s="1"/>
      <c r="EYW90" s="1"/>
      <c r="EYX90" s="1"/>
      <c r="EYY90" s="1"/>
      <c r="EYZ90" s="1"/>
      <c r="EZA90" s="1"/>
      <c r="EZB90" s="1"/>
      <c r="EZC90" s="1"/>
      <c r="EZD90" s="1"/>
      <c r="EZE90" s="1"/>
      <c r="EZF90" s="1"/>
      <c r="EZG90" s="1"/>
      <c r="EZH90" s="1"/>
      <c r="EZI90" s="1"/>
      <c r="EZJ90" s="1"/>
      <c r="EZK90" s="1"/>
      <c r="EZL90" s="1"/>
      <c r="EZM90" s="1"/>
      <c r="EZN90" s="1"/>
      <c r="EZO90" s="1"/>
      <c r="EZP90" s="1"/>
      <c r="EZQ90" s="1"/>
      <c r="EZR90" s="1"/>
      <c r="EZS90" s="1"/>
      <c r="EZT90" s="1"/>
      <c r="EZU90" s="1"/>
      <c r="EZV90" s="1"/>
      <c r="EZW90" s="1"/>
      <c r="EZX90" s="1"/>
      <c r="EZY90" s="1"/>
      <c r="EZZ90" s="1"/>
      <c r="FAA90" s="1"/>
      <c r="FAB90" s="1"/>
      <c r="FAC90" s="1"/>
      <c r="FAD90" s="1"/>
      <c r="FAE90" s="1"/>
      <c r="FAF90" s="1"/>
      <c r="FAG90" s="1"/>
      <c r="FAH90" s="1"/>
      <c r="FAI90" s="1"/>
      <c r="FAJ90" s="1"/>
      <c r="FAK90" s="1"/>
      <c r="FAL90" s="1"/>
      <c r="FAM90" s="1"/>
      <c r="FAN90" s="1"/>
      <c r="FAO90" s="1"/>
      <c r="FAP90" s="1"/>
      <c r="FAQ90" s="1"/>
      <c r="FAR90" s="1"/>
      <c r="FAS90" s="1"/>
      <c r="FAT90" s="1"/>
      <c r="FAU90" s="1"/>
      <c r="FAV90" s="1"/>
      <c r="FAW90" s="1"/>
      <c r="FAX90" s="1"/>
      <c r="FAY90" s="1"/>
      <c r="FAZ90" s="1"/>
      <c r="FBA90" s="1"/>
      <c r="FBB90" s="1"/>
      <c r="FBC90" s="1"/>
      <c r="FBD90" s="1"/>
      <c r="FBE90" s="1"/>
      <c r="FBF90" s="1"/>
      <c r="FBG90" s="1"/>
      <c r="FBH90" s="1"/>
      <c r="FBI90" s="1"/>
      <c r="FBJ90" s="1"/>
      <c r="FBK90" s="1"/>
      <c r="FBL90" s="1"/>
      <c r="FBM90" s="1"/>
      <c r="FBN90" s="1"/>
      <c r="FBO90" s="1"/>
      <c r="FBP90" s="1"/>
      <c r="FBQ90" s="1"/>
      <c r="FBR90" s="1"/>
      <c r="FBS90" s="1"/>
      <c r="FBT90" s="1"/>
      <c r="FBU90" s="1"/>
      <c r="FBV90" s="1"/>
      <c r="FBW90" s="1"/>
      <c r="FBX90" s="1"/>
      <c r="FBY90" s="1"/>
      <c r="FBZ90" s="1"/>
      <c r="FCA90" s="1"/>
      <c r="FCB90" s="1"/>
      <c r="FCC90" s="1"/>
      <c r="FCD90" s="1"/>
      <c r="FCE90" s="1"/>
      <c r="FCF90" s="1"/>
      <c r="FCG90" s="1"/>
      <c r="FCH90" s="1"/>
      <c r="FCI90" s="1"/>
      <c r="FCJ90" s="1"/>
      <c r="FCK90" s="1"/>
      <c r="FCL90" s="1"/>
      <c r="FCM90" s="1"/>
      <c r="FCN90" s="1"/>
      <c r="FCO90" s="1"/>
      <c r="FCP90" s="1"/>
      <c r="FCQ90" s="1"/>
      <c r="FCR90" s="1"/>
      <c r="FCS90" s="1"/>
      <c r="FCT90" s="1"/>
      <c r="FCU90" s="1"/>
      <c r="FCV90" s="1"/>
      <c r="FCW90" s="1"/>
      <c r="FCX90" s="1"/>
      <c r="FCY90" s="1"/>
      <c r="FCZ90" s="1"/>
      <c r="FDA90" s="1"/>
      <c r="FDB90" s="1"/>
      <c r="FDC90" s="1"/>
      <c r="FDD90" s="1"/>
      <c r="FDE90" s="1"/>
      <c r="FDF90" s="1"/>
      <c r="FDG90" s="1"/>
      <c r="FDH90" s="1"/>
      <c r="FDI90" s="1"/>
      <c r="FDJ90" s="1"/>
      <c r="FDK90" s="1"/>
      <c r="FDL90" s="1"/>
      <c r="FDM90" s="1"/>
      <c r="FDN90" s="1"/>
      <c r="FDO90" s="1"/>
      <c r="FDP90" s="1"/>
      <c r="FDQ90" s="1"/>
      <c r="FDR90" s="1"/>
      <c r="FDS90" s="1"/>
      <c r="FDT90" s="1"/>
      <c r="FDU90" s="1"/>
      <c r="FDV90" s="1"/>
      <c r="FDW90" s="1"/>
      <c r="FDX90" s="1"/>
      <c r="FDY90" s="1"/>
      <c r="FDZ90" s="1"/>
      <c r="FEA90" s="1"/>
      <c r="FEB90" s="1"/>
      <c r="FEC90" s="1"/>
      <c r="FED90" s="1"/>
      <c r="FEE90" s="1"/>
      <c r="FEF90" s="1"/>
      <c r="FEG90" s="1"/>
      <c r="FEH90" s="1"/>
      <c r="FEI90" s="1"/>
      <c r="FEJ90" s="1"/>
      <c r="FEK90" s="1"/>
      <c r="FEL90" s="1"/>
      <c r="FEM90" s="1"/>
      <c r="FEN90" s="1"/>
      <c r="FEO90" s="1"/>
      <c r="FEP90" s="1"/>
      <c r="FEQ90" s="1"/>
      <c r="FER90" s="1"/>
      <c r="FES90" s="1"/>
      <c r="FET90" s="1"/>
      <c r="FEU90" s="1"/>
      <c r="FEV90" s="1"/>
      <c r="FEW90" s="1"/>
      <c r="FEX90" s="1"/>
      <c r="FEY90" s="1"/>
      <c r="FEZ90" s="1"/>
      <c r="FFA90" s="1"/>
      <c r="FFB90" s="1"/>
      <c r="FFC90" s="1"/>
      <c r="FFD90" s="1"/>
      <c r="FFE90" s="1"/>
      <c r="FFF90" s="1"/>
      <c r="FFG90" s="1"/>
      <c r="FFH90" s="1"/>
      <c r="FFI90" s="1"/>
      <c r="FFJ90" s="1"/>
      <c r="FFK90" s="1"/>
      <c r="FFL90" s="1"/>
      <c r="FFM90" s="1"/>
      <c r="FFN90" s="1"/>
      <c r="FFO90" s="1"/>
      <c r="FFP90" s="1"/>
      <c r="FFQ90" s="1"/>
      <c r="FFR90" s="1"/>
      <c r="FFS90" s="1"/>
      <c r="FFT90" s="1"/>
      <c r="FFU90" s="1"/>
      <c r="FFV90" s="1"/>
      <c r="FFW90" s="1"/>
      <c r="FFX90" s="1"/>
      <c r="FFY90" s="1"/>
      <c r="FFZ90" s="1"/>
      <c r="FGA90" s="1"/>
      <c r="FGB90" s="1"/>
      <c r="FGC90" s="1"/>
      <c r="FGD90" s="1"/>
      <c r="FGE90" s="1"/>
      <c r="FGF90" s="1"/>
      <c r="FGG90" s="1"/>
      <c r="FGH90" s="1"/>
      <c r="FGI90" s="1"/>
      <c r="FGJ90" s="1"/>
      <c r="FGK90" s="1"/>
      <c r="FGL90" s="1"/>
      <c r="FGM90" s="1"/>
      <c r="FGN90" s="1"/>
      <c r="FGO90" s="1"/>
      <c r="FGP90" s="1"/>
      <c r="FGQ90" s="1"/>
      <c r="FGR90" s="1"/>
      <c r="FGS90" s="1"/>
      <c r="FGT90" s="1"/>
      <c r="FGU90" s="1"/>
      <c r="FGV90" s="1"/>
      <c r="FGW90" s="1"/>
      <c r="FGX90" s="1"/>
      <c r="FGY90" s="1"/>
      <c r="FGZ90" s="1"/>
      <c r="FHA90" s="1"/>
      <c r="FHB90" s="1"/>
      <c r="FHC90" s="1"/>
      <c r="FHD90" s="1"/>
      <c r="FHE90" s="1"/>
      <c r="FHF90" s="1"/>
      <c r="FHG90" s="1"/>
      <c r="FHH90" s="1"/>
      <c r="FHI90" s="1"/>
      <c r="FHJ90" s="1"/>
      <c r="FHK90" s="1"/>
      <c r="FHL90" s="1"/>
      <c r="FHM90" s="1"/>
      <c r="FHN90" s="1"/>
      <c r="FHO90" s="1"/>
      <c r="FHP90" s="1"/>
      <c r="FHQ90" s="1"/>
      <c r="FHR90" s="1"/>
      <c r="FHS90" s="1"/>
      <c r="FHT90" s="1"/>
      <c r="FHU90" s="1"/>
      <c r="FHV90" s="1"/>
      <c r="FHW90" s="1"/>
      <c r="FHX90" s="1"/>
      <c r="FHY90" s="1"/>
      <c r="FHZ90" s="1"/>
      <c r="FIA90" s="1"/>
      <c r="FIB90" s="1"/>
      <c r="FIC90" s="1"/>
      <c r="FID90" s="1"/>
      <c r="FIE90" s="1"/>
      <c r="FIF90" s="1"/>
      <c r="FIG90" s="1"/>
      <c r="FIH90" s="1"/>
      <c r="FII90" s="1"/>
      <c r="FIJ90" s="1"/>
      <c r="FIK90" s="1"/>
      <c r="FIL90" s="1"/>
      <c r="FIM90" s="1"/>
      <c r="FIN90" s="1"/>
      <c r="FIO90" s="1"/>
      <c r="FIP90" s="1"/>
      <c r="FIQ90" s="1"/>
      <c r="FIR90" s="1"/>
      <c r="FIS90" s="1"/>
      <c r="FIT90" s="1"/>
      <c r="FIU90" s="1"/>
      <c r="FIV90" s="1"/>
      <c r="FIW90" s="1"/>
      <c r="FIX90" s="1"/>
      <c r="FIY90" s="1"/>
      <c r="FIZ90" s="1"/>
      <c r="FJA90" s="1"/>
      <c r="FJB90" s="1"/>
      <c r="FJC90" s="1"/>
      <c r="FJD90" s="1"/>
      <c r="FJE90" s="1"/>
      <c r="FJF90" s="1"/>
      <c r="FJG90" s="1"/>
      <c r="FJH90" s="1"/>
      <c r="FJI90" s="1"/>
      <c r="FJJ90" s="1"/>
      <c r="FJK90" s="1"/>
      <c r="FJL90" s="1"/>
      <c r="FJM90" s="1"/>
      <c r="FJN90" s="1"/>
      <c r="FJO90" s="1"/>
      <c r="FJP90" s="1"/>
      <c r="FJQ90" s="1"/>
      <c r="FJR90" s="1"/>
      <c r="FJS90" s="1"/>
      <c r="FJT90" s="1"/>
      <c r="FJU90" s="1"/>
      <c r="FJV90" s="1"/>
      <c r="FJW90" s="1"/>
      <c r="FJX90" s="1"/>
      <c r="FJY90" s="1"/>
      <c r="FJZ90" s="1"/>
      <c r="FKA90" s="1"/>
      <c r="FKB90" s="1"/>
      <c r="FKC90" s="1"/>
      <c r="FKD90" s="1"/>
      <c r="FKE90" s="1"/>
      <c r="FKF90" s="1"/>
      <c r="FKG90" s="1"/>
      <c r="FKH90" s="1"/>
      <c r="FKI90" s="1"/>
      <c r="FKJ90" s="1"/>
      <c r="FKK90" s="1"/>
      <c r="FKL90" s="1"/>
      <c r="FKM90" s="1"/>
      <c r="FKN90" s="1"/>
      <c r="FKO90" s="1"/>
      <c r="FKP90" s="1"/>
      <c r="FKQ90" s="1"/>
      <c r="FKR90" s="1"/>
      <c r="FKS90" s="1"/>
      <c r="FKT90" s="1"/>
      <c r="FKU90" s="1"/>
      <c r="FKV90" s="1"/>
      <c r="FKW90" s="1"/>
      <c r="FKX90" s="1"/>
      <c r="FKY90" s="1"/>
      <c r="FKZ90" s="1"/>
      <c r="FLA90" s="1"/>
      <c r="FLB90" s="1"/>
      <c r="FLC90" s="1"/>
      <c r="FLD90" s="1"/>
      <c r="FLE90" s="1"/>
      <c r="FLF90" s="1"/>
      <c r="FLG90" s="1"/>
      <c r="FLH90" s="1"/>
      <c r="FLI90" s="1"/>
      <c r="FLJ90" s="1"/>
      <c r="FLK90" s="1"/>
      <c r="FLL90" s="1"/>
      <c r="FLM90" s="1"/>
      <c r="FLN90" s="1"/>
      <c r="FLO90" s="1"/>
      <c r="FLP90" s="1"/>
      <c r="FLQ90" s="1"/>
      <c r="FLR90" s="1"/>
      <c r="FLS90" s="1"/>
      <c r="FLT90" s="1"/>
      <c r="FLU90" s="1"/>
      <c r="FLV90" s="1"/>
      <c r="FLW90" s="1"/>
      <c r="FLX90" s="1"/>
      <c r="FLY90" s="1"/>
      <c r="FLZ90" s="1"/>
      <c r="FMA90" s="1"/>
      <c r="FMB90" s="1"/>
      <c r="FMC90" s="1"/>
      <c r="FMD90" s="1"/>
      <c r="FME90" s="1"/>
      <c r="FMF90" s="1"/>
      <c r="FMG90" s="1"/>
      <c r="FMH90" s="1"/>
      <c r="FMI90" s="1"/>
      <c r="FMJ90" s="1"/>
      <c r="FMK90" s="1"/>
      <c r="FML90" s="1"/>
      <c r="FMM90" s="1"/>
      <c r="FMN90" s="1"/>
      <c r="FMO90" s="1"/>
      <c r="FMP90" s="1"/>
      <c r="FMQ90" s="1"/>
      <c r="FMR90" s="1"/>
      <c r="FMS90" s="1"/>
      <c r="FMT90" s="1"/>
      <c r="FMU90" s="1"/>
      <c r="FMV90" s="1"/>
      <c r="FMW90" s="1"/>
      <c r="FMX90" s="1"/>
      <c r="FMY90" s="1"/>
      <c r="FMZ90" s="1"/>
      <c r="FNA90" s="1"/>
      <c r="FNB90" s="1"/>
      <c r="FNC90" s="1"/>
      <c r="FND90" s="1"/>
      <c r="FNE90" s="1"/>
      <c r="FNF90" s="1"/>
      <c r="FNG90" s="1"/>
      <c r="FNH90" s="1"/>
      <c r="FNI90" s="1"/>
      <c r="FNJ90" s="1"/>
      <c r="FNK90" s="1"/>
      <c r="FNL90" s="1"/>
      <c r="FNM90" s="1"/>
      <c r="FNN90" s="1"/>
      <c r="FNO90" s="1"/>
      <c r="FNP90" s="1"/>
      <c r="FNQ90" s="1"/>
      <c r="FNR90" s="1"/>
      <c r="FNS90" s="1"/>
      <c r="FNT90" s="1"/>
      <c r="FNU90" s="1"/>
      <c r="FNV90" s="1"/>
      <c r="FNW90" s="1"/>
      <c r="FNX90" s="1"/>
      <c r="FNY90" s="1"/>
      <c r="FNZ90" s="1"/>
      <c r="FOA90" s="1"/>
      <c r="FOB90" s="1"/>
      <c r="FOC90" s="1"/>
      <c r="FOD90" s="1"/>
      <c r="FOE90" s="1"/>
      <c r="FOF90" s="1"/>
      <c r="FOG90" s="1"/>
      <c r="FOH90" s="1"/>
      <c r="FOI90" s="1"/>
      <c r="FOJ90" s="1"/>
      <c r="FOK90" s="1"/>
      <c r="FOL90" s="1"/>
      <c r="FOM90" s="1"/>
      <c r="FON90" s="1"/>
      <c r="FOO90" s="1"/>
      <c r="FOP90" s="1"/>
      <c r="FOQ90" s="1"/>
      <c r="FOR90" s="1"/>
      <c r="FOS90" s="1"/>
      <c r="FOT90" s="1"/>
      <c r="FOU90" s="1"/>
      <c r="FOV90" s="1"/>
      <c r="FOW90" s="1"/>
      <c r="FOX90" s="1"/>
      <c r="FOY90" s="1"/>
      <c r="FOZ90" s="1"/>
      <c r="FPA90" s="1"/>
      <c r="FPB90" s="1"/>
      <c r="FPC90" s="1"/>
      <c r="FPD90" s="1"/>
      <c r="FPE90" s="1"/>
      <c r="FPF90" s="1"/>
      <c r="FPG90" s="1"/>
      <c r="FPH90" s="1"/>
      <c r="FPI90" s="1"/>
      <c r="FPJ90" s="1"/>
      <c r="FPK90" s="1"/>
      <c r="FPL90" s="1"/>
      <c r="FPM90" s="1"/>
      <c r="FPN90" s="1"/>
      <c r="FPO90" s="1"/>
      <c r="FPP90" s="1"/>
      <c r="FPQ90" s="1"/>
      <c r="FPR90" s="1"/>
      <c r="FPS90" s="1"/>
      <c r="FPT90" s="1"/>
      <c r="FPU90" s="1"/>
      <c r="FPV90" s="1"/>
      <c r="FPW90" s="1"/>
      <c r="FPX90" s="1"/>
      <c r="FPY90" s="1"/>
      <c r="FPZ90" s="1"/>
      <c r="FQA90" s="1"/>
      <c r="FQB90" s="1"/>
      <c r="FQC90" s="1"/>
      <c r="FQD90" s="1"/>
      <c r="FQE90" s="1"/>
      <c r="FQF90" s="1"/>
      <c r="FQG90" s="1"/>
      <c r="FQH90" s="1"/>
      <c r="FQI90" s="1"/>
      <c r="FQJ90" s="1"/>
      <c r="FQK90" s="1"/>
      <c r="FQL90" s="1"/>
      <c r="FQM90" s="1"/>
      <c r="FQN90" s="1"/>
      <c r="FQO90" s="1"/>
      <c r="FQP90" s="1"/>
      <c r="FQQ90" s="1"/>
      <c r="FQR90" s="1"/>
      <c r="FQS90" s="1"/>
      <c r="FQT90" s="1"/>
      <c r="FQU90" s="1"/>
      <c r="FQV90" s="1"/>
      <c r="FQW90" s="1"/>
      <c r="FQX90" s="1"/>
      <c r="FQY90" s="1"/>
      <c r="FQZ90" s="1"/>
      <c r="FRA90" s="1"/>
      <c r="FRB90" s="1"/>
      <c r="FRC90" s="1"/>
      <c r="FRD90" s="1"/>
      <c r="FRE90" s="1"/>
      <c r="FRF90" s="1"/>
      <c r="FRG90" s="1"/>
      <c r="FRH90" s="1"/>
      <c r="FRI90" s="1"/>
      <c r="FRJ90" s="1"/>
      <c r="FRK90" s="1"/>
      <c r="FRL90" s="1"/>
      <c r="FRM90" s="1"/>
      <c r="FRN90" s="1"/>
      <c r="FRO90" s="1"/>
      <c r="FRP90" s="1"/>
      <c r="FRQ90" s="1"/>
      <c r="FRR90" s="1"/>
      <c r="FRS90" s="1"/>
      <c r="FRT90" s="1"/>
      <c r="FRU90" s="1"/>
      <c r="FRV90" s="1"/>
      <c r="FRW90" s="1"/>
      <c r="FRX90" s="1"/>
      <c r="FRY90" s="1"/>
      <c r="FRZ90" s="1"/>
      <c r="FSA90" s="1"/>
      <c r="FSB90" s="1"/>
      <c r="FSC90" s="1"/>
      <c r="FSD90" s="1"/>
      <c r="FSE90" s="1"/>
      <c r="FSF90" s="1"/>
      <c r="FSG90" s="1"/>
      <c r="FSH90" s="1"/>
      <c r="FSI90" s="1"/>
      <c r="FSJ90" s="1"/>
      <c r="FSK90" s="1"/>
      <c r="FSL90" s="1"/>
      <c r="FSM90" s="1"/>
      <c r="FSN90" s="1"/>
      <c r="FSO90" s="1"/>
      <c r="FSP90" s="1"/>
      <c r="FSQ90" s="1"/>
      <c r="FSR90" s="1"/>
      <c r="FSS90" s="1"/>
      <c r="FST90" s="1"/>
      <c r="FSU90" s="1"/>
      <c r="FSV90" s="1"/>
      <c r="FSW90" s="1"/>
      <c r="FSX90" s="1"/>
      <c r="FSY90" s="1"/>
      <c r="FSZ90" s="1"/>
      <c r="FTA90" s="1"/>
      <c r="FTB90" s="1"/>
      <c r="FTC90" s="1"/>
      <c r="FTD90" s="1"/>
      <c r="FTE90" s="1"/>
      <c r="FTF90" s="1"/>
      <c r="FTG90" s="1"/>
      <c r="FTH90" s="1"/>
      <c r="FTI90" s="1"/>
      <c r="FTJ90" s="1"/>
      <c r="FTK90" s="1"/>
      <c r="FTL90" s="1"/>
      <c r="FTM90" s="1"/>
      <c r="FTN90" s="1"/>
      <c r="FTO90" s="1"/>
      <c r="FTP90" s="1"/>
      <c r="FTQ90" s="1"/>
      <c r="FTR90" s="1"/>
      <c r="FTS90" s="1"/>
      <c r="FTT90" s="1"/>
      <c r="FTU90" s="1"/>
      <c r="FTV90" s="1"/>
      <c r="FTW90" s="1"/>
      <c r="FTX90" s="1"/>
      <c r="FTY90" s="1"/>
      <c r="FTZ90" s="1"/>
      <c r="FUA90" s="1"/>
      <c r="FUB90" s="1"/>
      <c r="FUC90" s="1"/>
      <c r="FUD90" s="1"/>
      <c r="FUE90" s="1"/>
      <c r="FUF90" s="1"/>
      <c r="FUG90" s="1"/>
      <c r="FUH90" s="1"/>
      <c r="FUI90" s="1"/>
      <c r="FUJ90" s="1"/>
      <c r="FUK90" s="1"/>
      <c r="FUL90" s="1"/>
      <c r="FUM90" s="1"/>
      <c r="FUN90" s="1"/>
      <c r="FUO90" s="1"/>
      <c r="FUP90" s="1"/>
      <c r="FUQ90" s="1"/>
      <c r="FUR90" s="1"/>
      <c r="FUS90" s="1"/>
      <c r="FUT90" s="1"/>
      <c r="FUU90" s="1"/>
      <c r="FUV90" s="1"/>
      <c r="FUW90" s="1"/>
      <c r="FUX90" s="1"/>
      <c r="FUY90" s="1"/>
      <c r="FUZ90" s="1"/>
      <c r="FVA90" s="1"/>
      <c r="FVB90" s="1"/>
      <c r="FVC90" s="1"/>
      <c r="FVD90" s="1"/>
      <c r="FVE90" s="1"/>
      <c r="FVF90" s="1"/>
      <c r="FVG90" s="1"/>
      <c r="FVH90" s="1"/>
      <c r="FVI90" s="1"/>
      <c r="FVJ90" s="1"/>
      <c r="FVK90" s="1"/>
      <c r="FVL90" s="1"/>
      <c r="FVM90" s="1"/>
      <c r="FVN90" s="1"/>
      <c r="FVO90" s="1"/>
      <c r="FVP90" s="1"/>
      <c r="FVQ90" s="1"/>
      <c r="FVR90" s="1"/>
      <c r="FVS90" s="1"/>
      <c r="FVT90" s="1"/>
      <c r="FVU90" s="1"/>
      <c r="FVV90" s="1"/>
      <c r="FVW90" s="1"/>
      <c r="FVX90" s="1"/>
      <c r="FVY90" s="1"/>
      <c r="FVZ90" s="1"/>
      <c r="FWA90" s="1"/>
      <c r="FWB90" s="1"/>
      <c r="FWC90" s="1"/>
      <c r="FWD90" s="1"/>
      <c r="FWE90" s="1"/>
      <c r="FWF90" s="1"/>
      <c r="FWG90" s="1"/>
      <c r="FWH90" s="1"/>
      <c r="FWI90" s="1"/>
      <c r="FWJ90" s="1"/>
      <c r="FWK90" s="1"/>
      <c r="FWL90" s="1"/>
      <c r="FWM90" s="1"/>
      <c r="FWN90" s="1"/>
      <c r="FWO90" s="1"/>
      <c r="FWP90" s="1"/>
      <c r="FWQ90" s="1"/>
      <c r="FWR90" s="1"/>
      <c r="FWS90" s="1"/>
      <c r="FWT90" s="1"/>
      <c r="FWU90" s="1"/>
      <c r="FWV90" s="1"/>
      <c r="FWW90" s="1"/>
      <c r="FWX90" s="1"/>
      <c r="FWY90" s="1"/>
      <c r="FWZ90" s="1"/>
      <c r="FXA90" s="1"/>
      <c r="FXB90" s="1"/>
      <c r="FXC90" s="1"/>
      <c r="FXD90" s="1"/>
      <c r="FXE90" s="1"/>
      <c r="FXF90" s="1"/>
      <c r="FXG90" s="1"/>
      <c r="FXH90" s="1"/>
      <c r="FXI90" s="1"/>
      <c r="FXJ90" s="1"/>
      <c r="FXK90" s="1"/>
      <c r="FXL90" s="1"/>
      <c r="FXM90" s="1"/>
      <c r="FXN90" s="1"/>
      <c r="FXO90" s="1"/>
      <c r="FXP90" s="1"/>
      <c r="FXQ90" s="1"/>
      <c r="FXR90" s="1"/>
      <c r="FXS90" s="1"/>
      <c r="FXT90" s="1"/>
      <c r="FXU90" s="1"/>
      <c r="FXV90" s="1"/>
      <c r="FXW90" s="1"/>
      <c r="FXX90" s="1"/>
      <c r="FXY90" s="1"/>
      <c r="FXZ90" s="1"/>
      <c r="FYA90" s="1"/>
      <c r="FYB90" s="1"/>
      <c r="FYC90" s="1"/>
      <c r="FYD90" s="1"/>
      <c r="FYE90" s="1"/>
      <c r="FYF90" s="1"/>
      <c r="FYG90" s="1"/>
      <c r="FYH90" s="1"/>
      <c r="FYI90" s="1"/>
      <c r="FYJ90" s="1"/>
      <c r="FYK90" s="1"/>
      <c r="FYL90" s="1"/>
      <c r="FYM90" s="1"/>
      <c r="FYN90" s="1"/>
      <c r="FYO90" s="1"/>
      <c r="FYP90" s="1"/>
      <c r="FYQ90" s="1"/>
      <c r="FYR90" s="1"/>
      <c r="FYS90" s="1"/>
      <c r="FYT90" s="1"/>
      <c r="FYU90" s="1"/>
      <c r="FYV90" s="1"/>
      <c r="FYW90" s="1"/>
      <c r="FYX90" s="1"/>
      <c r="FYY90" s="1"/>
      <c r="FYZ90" s="1"/>
      <c r="FZA90" s="1"/>
      <c r="FZB90" s="1"/>
      <c r="FZC90" s="1"/>
      <c r="FZD90" s="1"/>
      <c r="FZE90" s="1"/>
      <c r="FZF90" s="1"/>
      <c r="FZG90" s="1"/>
      <c r="FZH90" s="1"/>
      <c r="FZI90" s="1"/>
      <c r="FZJ90" s="1"/>
      <c r="FZK90" s="1"/>
      <c r="FZL90" s="1"/>
      <c r="FZM90" s="1"/>
      <c r="FZN90" s="1"/>
      <c r="FZO90" s="1"/>
      <c r="FZP90" s="1"/>
      <c r="FZQ90" s="1"/>
      <c r="FZR90" s="1"/>
      <c r="FZS90" s="1"/>
      <c r="FZT90" s="1"/>
      <c r="FZU90" s="1"/>
      <c r="FZV90" s="1"/>
      <c r="FZW90" s="1"/>
      <c r="FZX90" s="1"/>
      <c r="FZY90" s="1"/>
      <c r="FZZ90" s="1"/>
      <c r="GAA90" s="1"/>
      <c r="GAB90" s="1"/>
      <c r="GAC90" s="1"/>
      <c r="GAD90" s="1"/>
      <c r="GAE90" s="1"/>
      <c r="GAF90" s="1"/>
      <c r="GAG90" s="1"/>
      <c r="GAH90" s="1"/>
      <c r="GAI90" s="1"/>
      <c r="GAJ90" s="1"/>
      <c r="GAK90" s="1"/>
      <c r="GAL90" s="1"/>
      <c r="GAM90" s="1"/>
      <c r="GAN90" s="1"/>
      <c r="GAO90" s="1"/>
      <c r="GAP90" s="1"/>
      <c r="GAQ90" s="1"/>
      <c r="GAR90" s="1"/>
      <c r="GAS90" s="1"/>
      <c r="GAT90" s="1"/>
      <c r="GAU90" s="1"/>
      <c r="GAV90" s="1"/>
      <c r="GAW90" s="1"/>
      <c r="GAX90" s="1"/>
      <c r="GAY90" s="1"/>
      <c r="GAZ90" s="1"/>
      <c r="GBA90" s="1"/>
      <c r="GBB90" s="1"/>
      <c r="GBC90" s="1"/>
      <c r="GBD90" s="1"/>
      <c r="GBE90" s="1"/>
      <c r="GBF90" s="1"/>
      <c r="GBG90" s="1"/>
      <c r="GBH90" s="1"/>
      <c r="GBI90" s="1"/>
      <c r="GBJ90" s="1"/>
      <c r="GBK90" s="1"/>
      <c r="GBL90" s="1"/>
      <c r="GBM90" s="1"/>
      <c r="GBN90" s="1"/>
      <c r="GBO90" s="1"/>
      <c r="GBP90" s="1"/>
      <c r="GBQ90" s="1"/>
      <c r="GBR90" s="1"/>
      <c r="GBS90" s="1"/>
      <c r="GBT90" s="1"/>
      <c r="GBU90" s="1"/>
      <c r="GBV90" s="1"/>
      <c r="GBW90" s="1"/>
      <c r="GBX90" s="1"/>
      <c r="GBY90" s="1"/>
      <c r="GBZ90" s="1"/>
      <c r="GCA90" s="1"/>
      <c r="GCB90" s="1"/>
      <c r="GCC90" s="1"/>
      <c r="GCD90" s="1"/>
      <c r="GCE90" s="1"/>
      <c r="GCF90" s="1"/>
      <c r="GCG90" s="1"/>
      <c r="GCH90" s="1"/>
      <c r="GCI90" s="1"/>
      <c r="GCJ90" s="1"/>
      <c r="GCK90" s="1"/>
      <c r="GCL90" s="1"/>
      <c r="GCM90" s="1"/>
      <c r="GCN90" s="1"/>
      <c r="GCO90" s="1"/>
      <c r="GCP90" s="1"/>
      <c r="GCQ90" s="1"/>
      <c r="GCR90" s="1"/>
      <c r="GCS90" s="1"/>
      <c r="GCT90" s="1"/>
      <c r="GCU90" s="1"/>
      <c r="GCV90" s="1"/>
      <c r="GCW90" s="1"/>
      <c r="GCX90" s="1"/>
      <c r="GCY90" s="1"/>
      <c r="GCZ90" s="1"/>
      <c r="GDA90" s="1"/>
      <c r="GDB90" s="1"/>
      <c r="GDC90" s="1"/>
      <c r="GDD90" s="1"/>
      <c r="GDE90" s="1"/>
      <c r="GDF90" s="1"/>
      <c r="GDG90" s="1"/>
      <c r="GDH90" s="1"/>
      <c r="GDI90" s="1"/>
      <c r="GDJ90" s="1"/>
      <c r="GDK90" s="1"/>
      <c r="GDL90" s="1"/>
      <c r="GDM90" s="1"/>
      <c r="GDN90" s="1"/>
      <c r="GDO90" s="1"/>
      <c r="GDP90" s="1"/>
      <c r="GDQ90" s="1"/>
      <c r="GDR90" s="1"/>
      <c r="GDS90" s="1"/>
      <c r="GDT90" s="1"/>
      <c r="GDU90" s="1"/>
      <c r="GDV90" s="1"/>
      <c r="GDW90" s="1"/>
      <c r="GDX90" s="1"/>
      <c r="GDY90" s="1"/>
      <c r="GDZ90" s="1"/>
      <c r="GEA90" s="1"/>
      <c r="GEB90" s="1"/>
      <c r="GEC90" s="1"/>
      <c r="GED90" s="1"/>
      <c r="GEE90" s="1"/>
      <c r="GEF90" s="1"/>
      <c r="GEG90" s="1"/>
      <c r="GEH90" s="1"/>
      <c r="GEI90" s="1"/>
      <c r="GEJ90" s="1"/>
      <c r="GEK90" s="1"/>
      <c r="GEL90" s="1"/>
      <c r="GEM90" s="1"/>
      <c r="GEN90" s="1"/>
      <c r="GEO90" s="1"/>
      <c r="GEP90" s="1"/>
      <c r="GEQ90" s="1"/>
      <c r="GER90" s="1"/>
      <c r="GES90" s="1"/>
      <c r="GET90" s="1"/>
      <c r="GEU90" s="1"/>
      <c r="GEV90" s="1"/>
      <c r="GEW90" s="1"/>
      <c r="GEX90" s="1"/>
      <c r="GEY90" s="1"/>
      <c r="GEZ90" s="1"/>
      <c r="GFA90" s="1"/>
      <c r="GFB90" s="1"/>
      <c r="GFC90" s="1"/>
      <c r="GFD90" s="1"/>
      <c r="GFE90" s="1"/>
      <c r="GFF90" s="1"/>
      <c r="GFG90" s="1"/>
      <c r="GFH90" s="1"/>
      <c r="GFI90" s="1"/>
      <c r="GFJ90" s="1"/>
      <c r="GFK90" s="1"/>
      <c r="GFL90" s="1"/>
      <c r="GFM90" s="1"/>
      <c r="GFN90" s="1"/>
      <c r="GFO90" s="1"/>
      <c r="GFP90" s="1"/>
      <c r="GFQ90" s="1"/>
      <c r="GFR90" s="1"/>
      <c r="GFS90" s="1"/>
      <c r="GFT90" s="1"/>
      <c r="GFU90" s="1"/>
      <c r="GFV90" s="1"/>
      <c r="GFW90" s="1"/>
      <c r="GFX90" s="1"/>
      <c r="GFY90" s="1"/>
      <c r="GFZ90" s="1"/>
      <c r="GGA90" s="1"/>
      <c r="GGB90" s="1"/>
      <c r="GGC90" s="1"/>
      <c r="GGD90" s="1"/>
      <c r="GGE90" s="1"/>
      <c r="GGF90" s="1"/>
      <c r="GGG90" s="1"/>
      <c r="GGH90" s="1"/>
      <c r="GGI90" s="1"/>
      <c r="GGJ90" s="1"/>
      <c r="GGK90" s="1"/>
      <c r="GGL90" s="1"/>
      <c r="GGM90" s="1"/>
      <c r="GGN90" s="1"/>
      <c r="GGO90" s="1"/>
      <c r="GGP90" s="1"/>
      <c r="GGQ90" s="1"/>
      <c r="GGR90" s="1"/>
      <c r="GGS90" s="1"/>
      <c r="GGT90" s="1"/>
      <c r="GGU90" s="1"/>
      <c r="GGV90" s="1"/>
      <c r="GGW90" s="1"/>
      <c r="GGX90" s="1"/>
      <c r="GGY90" s="1"/>
      <c r="GGZ90" s="1"/>
      <c r="GHA90" s="1"/>
      <c r="GHB90" s="1"/>
      <c r="GHC90" s="1"/>
      <c r="GHD90" s="1"/>
      <c r="GHE90" s="1"/>
      <c r="GHF90" s="1"/>
      <c r="GHG90" s="1"/>
      <c r="GHH90" s="1"/>
      <c r="GHI90" s="1"/>
      <c r="GHJ90" s="1"/>
      <c r="GHK90" s="1"/>
      <c r="GHL90" s="1"/>
      <c r="GHM90" s="1"/>
      <c r="GHN90" s="1"/>
      <c r="GHO90" s="1"/>
      <c r="GHP90" s="1"/>
      <c r="GHQ90" s="1"/>
      <c r="GHR90" s="1"/>
      <c r="GHS90" s="1"/>
      <c r="GHT90" s="1"/>
      <c r="GHU90" s="1"/>
      <c r="GHV90" s="1"/>
      <c r="GHW90" s="1"/>
      <c r="GHX90" s="1"/>
      <c r="GHY90" s="1"/>
      <c r="GHZ90" s="1"/>
      <c r="GIA90" s="1"/>
      <c r="GIB90" s="1"/>
      <c r="GIC90" s="1"/>
      <c r="GID90" s="1"/>
      <c r="GIE90" s="1"/>
      <c r="GIF90" s="1"/>
      <c r="GIG90" s="1"/>
      <c r="GIH90" s="1"/>
      <c r="GII90" s="1"/>
      <c r="GIJ90" s="1"/>
      <c r="GIK90" s="1"/>
      <c r="GIL90" s="1"/>
      <c r="GIM90" s="1"/>
      <c r="GIN90" s="1"/>
      <c r="GIO90" s="1"/>
      <c r="GIP90" s="1"/>
      <c r="GIQ90" s="1"/>
      <c r="GIR90" s="1"/>
      <c r="GIS90" s="1"/>
      <c r="GIT90" s="1"/>
      <c r="GIU90" s="1"/>
      <c r="GIV90" s="1"/>
      <c r="GIW90" s="1"/>
      <c r="GIX90" s="1"/>
      <c r="GIY90" s="1"/>
      <c r="GIZ90" s="1"/>
      <c r="GJA90" s="1"/>
      <c r="GJB90" s="1"/>
      <c r="GJC90" s="1"/>
      <c r="GJD90" s="1"/>
      <c r="GJE90" s="1"/>
      <c r="GJF90" s="1"/>
      <c r="GJG90" s="1"/>
      <c r="GJH90" s="1"/>
      <c r="GJI90" s="1"/>
      <c r="GJJ90" s="1"/>
      <c r="GJK90" s="1"/>
      <c r="GJL90" s="1"/>
      <c r="GJM90" s="1"/>
      <c r="GJN90" s="1"/>
      <c r="GJO90" s="1"/>
      <c r="GJP90" s="1"/>
      <c r="GJQ90" s="1"/>
      <c r="GJR90" s="1"/>
      <c r="GJS90" s="1"/>
      <c r="GJT90" s="1"/>
      <c r="GJU90" s="1"/>
      <c r="GJV90" s="1"/>
      <c r="GJW90" s="1"/>
      <c r="GJX90" s="1"/>
      <c r="GJY90" s="1"/>
      <c r="GJZ90" s="1"/>
      <c r="GKA90" s="1"/>
      <c r="GKB90" s="1"/>
      <c r="GKC90" s="1"/>
      <c r="GKD90" s="1"/>
      <c r="GKE90" s="1"/>
      <c r="GKF90" s="1"/>
      <c r="GKG90" s="1"/>
      <c r="GKH90" s="1"/>
      <c r="GKI90" s="1"/>
      <c r="GKJ90" s="1"/>
      <c r="GKK90" s="1"/>
      <c r="GKL90" s="1"/>
      <c r="GKM90" s="1"/>
      <c r="GKN90" s="1"/>
      <c r="GKO90" s="1"/>
      <c r="GKP90" s="1"/>
      <c r="GKQ90" s="1"/>
      <c r="GKR90" s="1"/>
      <c r="GKS90" s="1"/>
      <c r="GKT90" s="1"/>
      <c r="GKU90" s="1"/>
      <c r="GKV90" s="1"/>
      <c r="GKW90" s="1"/>
      <c r="GKX90" s="1"/>
      <c r="GKY90" s="1"/>
      <c r="GKZ90" s="1"/>
      <c r="GLA90" s="1"/>
      <c r="GLB90" s="1"/>
      <c r="GLC90" s="1"/>
      <c r="GLD90" s="1"/>
      <c r="GLE90" s="1"/>
      <c r="GLF90" s="1"/>
      <c r="GLG90" s="1"/>
      <c r="GLH90" s="1"/>
      <c r="GLI90" s="1"/>
      <c r="GLJ90" s="1"/>
      <c r="GLK90" s="1"/>
      <c r="GLL90" s="1"/>
      <c r="GLM90" s="1"/>
      <c r="GLN90" s="1"/>
      <c r="GLO90" s="1"/>
      <c r="GLP90" s="1"/>
      <c r="GLQ90" s="1"/>
      <c r="GLR90" s="1"/>
      <c r="GLS90" s="1"/>
      <c r="GLT90" s="1"/>
      <c r="GLU90" s="1"/>
      <c r="GLV90" s="1"/>
      <c r="GLW90" s="1"/>
      <c r="GLX90" s="1"/>
      <c r="GLY90" s="1"/>
      <c r="GLZ90" s="1"/>
      <c r="GMA90" s="1"/>
      <c r="GMB90" s="1"/>
      <c r="GMC90" s="1"/>
      <c r="GMD90" s="1"/>
      <c r="GME90" s="1"/>
      <c r="GMF90" s="1"/>
      <c r="GMG90" s="1"/>
      <c r="GMH90" s="1"/>
      <c r="GMI90" s="1"/>
      <c r="GMJ90" s="1"/>
      <c r="GMK90" s="1"/>
      <c r="GML90" s="1"/>
      <c r="GMM90" s="1"/>
      <c r="GMN90" s="1"/>
      <c r="GMO90" s="1"/>
      <c r="GMP90" s="1"/>
      <c r="GMQ90" s="1"/>
      <c r="GMR90" s="1"/>
      <c r="GMS90" s="1"/>
      <c r="GMT90" s="1"/>
      <c r="GMU90" s="1"/>
      <c r="GMV90" s="1"/>
      <c r="GMW90" s="1"/>
      <c r="GMX90" s="1"/>
      <c r="GMY90" s="1"/>
      <c r="GMZ90" s="1"/>
      <c r="GNA90" s="1"/>
      <c r="GNB90" s="1"/>
      <c r="GNC90" s="1"/>
      <c r="GND90" s="1"/>
      <c r="GNE90" s="1"/>
      <c r="GNF90" s="1"/>
      <c r="GNG90" s="1"/>
      <c r="GNH90" s="1"/>
      <c r="GNI90" s="1"/>
      <c r="GNJ90" s="1"/>
      <c r="GNK90" s="1"/>
      <c r="GNL90" s="1"/>
      <c r="GNM90" s="1"/>
      <c r="GNN90" s="1"/>
      <c r="GNO90" s="1"/>
      <c r="GNP90" s="1"/>
      <c r="GNQ90" s="1"/>
      <c r="GNR90" s="1"/>
      <c r="GNS90" s="1"/>
      <c r="GNT90" s="1"/>
      <c r="GNU90" s="1"/>
      <c r="GNV90" s="1"/>
      <c r="GNW90" s="1"/>
      <c r="GNX90" s="1"/>
      <c r="GNY90" s="1"/>
      <c r="GNZ90" s="1"/>
      <c r="GOA90" s="1"/>
      <c r="GOB90" s="1"/>
      <c r="GOC90" s="1"/>
      <c r="GOD90" s="1"/>
      <c r="GOE90" s="1"/>
      <c r="GOF90" s="1"/>
      <c r="GOG90" s="1"/>
      <c r="GOH90" s="1"/>
      <c r="GOI90" s="1"/>
      <c r="GOJ90" s="1"/>
      <c r="GOK90" s="1"/>
      <c r="GOL90" s="1"/>
      <c r="GOM90" s="1"/>
      <c r="GON90" s="1"/>
      <c r="GOO90" s="1"/>
      <c r="GOP90" s="1"/>
      <c r="GOQ90" s="1"/>
      <c r="GOR90" s="1"/>
      <c r="GOS90" s="1"/>
      <c r="GOT90" s="1"/>
      <c r="GOU90" s="1"/>
      <c r="GOV90" s="1"/>
      <c r="GOW90" s="1"/>
      <c r="GOX90" s="1"/>
      <c r="GOY90" s="1"/>
      <c r="GOZ90" s="1"/>
      <c r="GPA90" s="1"/>
      <c r="GPB90" s="1"/>
      <c r="GPC90" s="1"/>
      <c r="GPD90" s="1"/>
      <c r="GPE90" s="1"/>
      <c r="GPF90" s="1"/>
      <c r="GPG90" s="1"/>
      <c r="GPH90" s="1"/>
      <c r="GPI90" s="1"/>
      <c r="GPJ90" s="1"/>
      <c r="GPK90" s="1"/>
      <c r="GPL90" s="1"/>
      <c r="GPM90" s="1"/>
      <c r="GPN90" s="1"/>
      <c r="GPO90" s="1"/>
      <c r="GPP90" s="1"/>
      <c r="GPQ90" s="1"/>
      <c r="GPR90" s="1"/>
      <c r="GPS90" s="1"/>
      <c r="GPT90" s="1"/>
      <c r="GPU90" s="1"/>
      <c r="GPV90" s="1"/>
      <c r="GPW90" s="1"/>
      <c r="GPX90" s="1"/>
      <c r="GPY90" s="1"/>
      <c r="GPZ90" s="1"/>
      <c r="GQA90" s="1"/>
      <c r="GQB90" s="1"/>
      <c r="GQC90" s="1"/>
      <c r="GQD90" s="1"/>
      <c r="GQE90" s="1"/>
      <c r="GQF90" s="1"/>
      <c r="GQG90" s="1"/>
      <c r="GQH90" s="1"/>
      <c r="GQI90" s="1"/>
      <c r="GQJ90" s="1"/>
      <c r="GQK90" s="1"/>
      <c r="GQL90" s="1"/>
      <c r="GQM90" s="1"/>
      <c r="GQN90" s="1"/>
      <c r="GQO90" s="1"/>
      <c r="GQP90" s="1"/>
      <c r="GQQ90" s="1"/>
      <c r="GQR90" s="1"/>
      <c r="GQS90" s="1"/>
      <c r="GQT90" s="1"/>
      <c r="GQU90" s="1"/>
      <c r="GQV90" s="1"/>
      <c r="GQW90" s="1"/>
      <c r="GQX90" s="1"/>
      <c r="GQY90" s="1"/>
      <c r="GQZ90" s="1"/>
      <c r="GRA90" s="1"/>
      <c r="GRB90" s="1"/>
      <c r="GRC90" s="1"/>
      <c r="GRD90" s="1"/>
      <c r="GRE90" s="1"/>
      <c r="GRF90" s="1"/>
      <c r="GRG90" s="1"/>
      <c r="GRH90" s="1"/>
      <c r="GRI90" s="1"/>
      <c r="GRJ90" s="1"/>
      <c r="GRK90" s="1"/>
      <c r="GRL90" s="1"/>
      <c r="GRM90" s="1"/>
      <c r="GRN90" s="1"/>
      <c r="GRO90" s="1"/>
      <c r="GRP90" s="1"/>
      <c r="GRQ90" s="1"/>
      <c r="GRR90" s="1"/>
      <c r="GRS90" s="1"/>
      <c r="GRT90" s="1"/>
      <c r="GRU90" s="1"/>
      <c r="GRV90" s="1"/>
      <c r="GRW90" s="1"/>
      <c r="GRX90" s="1"/>
      <c r="GRY90" s="1"/>
      <c r="GRZ90" s="1"/>
      <c r="GSA90" s="1"/>
      <c r="GSB90" s="1"/>
      <c r="GSC90" s="1"/>
      <c r="GSD90" s="1"/>
      <c r="GSE90" s="1"/>
      <c r="GSF90" s="1"/>
      <c r="GSG90" s="1"/>
      <c r="GSH90" s="1"/>
      <c r="GSI90" s="1"/>
      <c r="GSJ90" s="1"/>
      <c r="GSK90" s="1"/>
      <c r="GSL90" s="1"/>
      <c r="GSM90" s="1"/>
      <c r="GSN90" s="1"/>
      <c r="GSO90" s="1"/>
      <c r="GSP90" s="1"/>
      <c r="GSQ90" s="1"/>
      <c r="GSR90" s="1"/>
      <c r="GSS90" s="1"/>
      <c r="GST90" s="1"/>
      <c r="GSU90" s="1"/>
      <c r="GSV90" s="1"/>
      <c r="GSW90" s="1"/>
      <c r="GSX90" s="1"/>
      <c r="GSY90" s="1"/>
      <c r="GSZ90" s="1"/>
      <c r="GTA90" s="1"/>
      <c r="GTB90" s="1"/>
      <c r="GTC90" s="1"/>
      <c r="GTD90" s="1"/>
      <c r="GTE90" s="1"/>
      <c r="GTF90" s="1"/>
      <c r="GTG90" s="1"/>
      <c r="GTH90" s="1"/>
      <c r="GTI90" s="1"/>
      <c r="GTJ90" s="1"/>
      <c r="GTK90" s="1"/>
      <c r="GTL90" s="1"/>
      <c r="GTM90" s="1"/>
      <c r="GTN90" s="1"/>
      <c r="GTO90" s="1"/>
      <c r="GTP90" s="1"/>
      <c r="GTQ90" s="1"/>
      <c r="GTR90" s="1"/>
      <c r="GTS90" s="1"/>
      <c r="GTT90" s="1"/>
      <c r="GTU90" s="1"/>
      <c r="GTV90" s="1"/>
      <c r="GTW90" s="1"/>
      <c r="GTX90" s="1"/>
      <c r="GTY90" s="1"/>
      <c r="GTZ90" s="1"/>
      <c r="GUA90" s="1"/>
      <c r="GUB90" s="1"/>
      <c r="GUC90" s="1"/>
      <c r="GUD90" s="1"/>
      <c r="GUE90" s="1"/>
      <c r="GUF90" s="1"/>
      <c r="GUG90" s="1"/>
      <c r="GUH90" s="1"/>
      <c r="GUI90" s="1"/>
      <c r="GUJ90" s="1"/>
      <c r="GUK90" s="1"/>
      <c r="GUL90" s="1"/>
      <c r="GUM90" s="1"/>
      <c r="GUN90" s="1"/>
      <c r="GUO90" s="1"/>
      <c r="GUP90" s="1"/>
      <c r="GUQ90" s="1"/>
      <c r="GUR90" s="1"/>
      <c r="GUS90" s="1"/>
      <c r="GUT90" s="1"/>
      <c r="GUU90" s="1"/>
      <c r="GUV90" s="1"/>
      <c r="GUW90" s="1"/>
      <c r="GUX90" s="1"/>
      <c r="GUY90" s="1"/>
      <c r="GUZ90" s="1"/>
      <c r="GVA90" s="1"/>
      <c r="GVB90" s="1"/>
      <c r="GVC90" s="1"/>
      <c r="GVD90" s="1"/>
      <c r="GVE90" s="1"/>
      <c r="GVF90" s="1"/>
      <c r="GVG90" s="1"/>
      <c r="GVH90" s="1"/>
      <c r="GVI90" s="1"/>
      <c r="GVJ90" s="1"/>
      <c r="GVK90" s="1"/>
      <c r="GVL90" s="1"/>
      <c r="GVM90" s="1"/>
      <c r="GVN90" s="1"/>
      <c r="GVO90" s="1"/>
      <c r="GVP90" s="1"/>
      <c r="GVQ90" s="1"/>
      <c r="GVR90" s="1"/>
      <c r="GVS90" s="1"/>
      <c r="GVT90" s="1"/>
      <c r="GVU90" s="1"/>
      <c r="GVV90" s="1"/>
      <c r="GVW90" s="1"/>
      <c r="GVX90" s="1"/>
      <c r="GVY90" s="1"/>
      <c r="GVZ90" s="1"/>
      <c r="GWA90" s="1"/>
      <c r="GWB90" s="1"/>
      <c r="GWC90" s="1"/>
      <c r="GWD90" s="1"/>
      <c r="GWE90" s="1"/>
      <c r="GWF90" s="1"/>
      <c r="GWG90" s="1"/>
      <c r="GWH90" s="1"/>
      <c r="GWI90" s="1"/>
      <c r="GWJ90" s="1"/>
      <c r="GWK90" s="1"/>
      <c r="GWL90" s="1"/>
      <c r="GWM90" s="1"/>
      <c r="GWN90" s="1"/>
      <c r="GWO90" s="1"/>
      <c r="GWP90" s="1"/>
      <c r="GWQ90" s="1"/>
      <c r="GWR90" s="1"/>
      <c r="GWS90" s="1"/>
      <c r="GWT90" s="1"/>
      <c r="GWU90" s="1"/>
      <c r="GWV90" s="1"/>
      <c r="GWW90" s="1"/>
      <c r="GWX90" s="1"/>
      <c r="GWY90" s="1"/>
      <c r="GWZ90" s="1"/>
      <c r="GXA90" s="1"/>
      <c r="GXB90" s="1"/>
      <c r="GXC90" s="1"/>
      <c r="GXD90" s="1"/>
      <c r="GXE90" s="1"/>
      <c r="GXF90" s="1"/>
      <c r="GXG90" s="1"/>
      <c r="GXH90" s="1"/>
      <c r="GXI90" s="1"/>
      <c r="GXJ90" s="1"/>
      <c r="GXK90" s="1"/>
      <c r="GXL90" s="1"/>
      <c r="GXM90" s="1"/>
      <c r="GXN90" s="1"/>
      <c r="GXO90" s="1"/>
      <c r="GXP90" s="1"/>
      <c r="GXQ90" s="1"/>
      <c r="GXR90" s="1"/>
      <c r="GXS90" s="1"/>
      <c r="GXT90" s="1"/>
      <c r="GXU90" s="1"/>
      <c r="GXV90" s="1"/>
      <c r="GXW90" s="1"/>
      <c r="GXX90" s="1"/>
      <c r="GXY90" s="1"/>
      <c r="GXZ90" s="1"/>
      <c r="GYA90" s="1"/>
      <c r="GYB90" s="1"/>
      <c r="GYC90" s="1"/>
      <c r="GYD90" s="1"/>
      <c r="GYE90" s="1"/>
      <c r="GYF90" s="1"/>
      <c r="GYG90" s="1"/>
      <c r="GYH90" s="1"/>
      <c r="GYI90" s="1"/>
      <c r="GYJ90" s="1"/>
      <c r="GYK90" s="1"/>
      <c r="GYL90" s="1"/>
      <c r="GYM90" s="1"/>
      <c r="GYN90" s="1"/>
      <c r="GYO90" s="1"/>
      <c r="GYP90" s="1"/>
      <c r="GYQ90" s="1"/>
      <c r="GYR90" s="1"/>
      <c r="GYS90" s="1"/>
      <c r="GYT90" s="1"/>
      <c r="GYU90" s="1"/>
      <c r="GYV90" s="1"/>
      <c r="GYW90" s="1"/>
      <c r="GYX90" s="1"/>
      <c r="GYY90" s="1"/>
      <c r="GYZ90" s="1"/>
      <c r="GZA90" s="1"/>
      <c r="GZB90" s="1"/>
      <c r="GZC90" s="1"/>
      <c r="GZD90" s="1"/>
      <c r="GZE90" s="1"/>
      <c r="GZF90" s="1"/>
      <c r="GZG90" s="1"/>
      <c r="GZH90" s="1"/>
      <c r="GZI90" s="1"/>
      <c r="GZJ90" s="1"/>
      <c r="GZK90" s="1"/>
      <c r="GZL90" s="1"/>
      <c r="GZM90" s="1"/>
      <c r="GZN90" s="1"/>
      <c r="GZO90" s="1"/>
      <c r="GZP90" s="1"/>
      <c r="GZQ90" s="1"/>
      <c r="GZR90" s="1"/>
      <c r="GZS90" s="1"/>
      <c r="GZT90" s="1"/>
      <c r="GZU90" s="1"/>
      <c r="GZV90" s="1"/>
      <c r="GZW90" s="1"/>
      <c r="GZX90" s="1"/>
      <c r="GZY90" s="1"/>
      <c r="GZZ90" s="1"/>
      <c r="HAA90" s="1"/>
      <c r="HAB90" s="1"/>
      <c r="HAC90" s="1"/>
      <c r="HAD90" s="1"/>
      <c r="HAE90" s="1"/>
      <c r="HAF90" s="1"/>
      <c r="HAG90" s="1"/>
      <c r="HAH90" s="1"/>
      <c r="HAI90" s="1"/>
      <c r="HAJ90" s="1"/>
      <c r="HAK90" s="1"/>
      <c r="HAL90" s="1"/>
      <c r="HAM90" s="1"/>
      <c r="HAN90" s="1"/>
      <c r="HAO90" s="1"/>
      <c r="HAP90" s="1"/>
      <c r="HAQ90" s="1"/>
      <c r="HAR90" s="1"/>
      <c r="HAS90" s="1"/>
      <c r="HAT90" s="1"/>
      <c r="HAU90" s="1"/>
      <c r="HAV90" s="1"/>
      <c r="HAW90" s="1"/>
      <c r="HAX90" s="1"/>
      <c r="HAY90" s="1"/>
      <c r="HAZ90" s="1"/>
      <c r="HBA90" s="1"/>
      <c r="HBB90" s="1"/>
      <c r="HBC90" s="1"/>
      <c r="HBD90" s="1"/>
      <c r="HBE90" s="1"/>
      <c r="HBF90" s="1"/>
      <c r="HBG90" s="1"/>
      <c r="HBH90" s="1"/>
      <c r="HBI90" s="1"/>
      <c r="HBJ90" s="1"/>
      <c r="HBK90" s="1"/>
      <c r="HBL90" s="1"/>
      <c r="HBM90" s="1"/>
      <c r="HBN90" s="1"/>
      <c r="HBO90" s="1"/>
      <c r="HBP90" s="1"/>
      <c r="HBQ90" s="1"/>
      <c r="HBR90" s="1"/>
      <c r="HBS90" s="1"/>
      <c r="HBT90" s="1"/>
      <c r="HBU90" s="1"/>
      <c r="HBV90" s="1"/>
      <c r="HBW90" s="1"/>
      <c r="HBX90" s="1"/>
      <c r="HBY90" s="1"/>
      <c r="HBZ90" s="1"/>
      <c r="HCA90" s="1"/>
      <c r="HCB90" s="1"/>
      <c r="HCC90" s="1"/>
      <c r="HCD90" s="1"/>
      <c r="HCE90" s="1"/>
      <c r="HCF90" s="1"/>
      <c r="HCG90" s="1"/>
      <c r="HCH90" s="1"/>
      <c r="HCI90" s="1"/>
      <c r="HCJ90" s="1"/>
      <c r="HCK90" s="1"/>
      <c r="HCL90" s="1"/>
      <c r="HCM90" s="1"/>
      <c r="HCN90" s="1"/>
      <c r="HCO90" s="1"/>
      <c r="HCP90" s="1"/>
      <c r="HCQ90" s="1"/>
      <c r="HCR90" s="1"/>
      <c r="HCS90" s="1"/>
      <c r="HCT90" s="1"/>
      <c r="HCU90" s="1"/>
      <c r="HCV90" s="1"/>
      <c r="HCW90" s="1"/>
      <c r="HCX90" s="1"/>
      <c r="HCY90" s="1"/>
      <c r="HCZ90" s="1"/>
      <c r="HDA90" s="1"/>
      <c r="HDB90" s="1"/>
      <c r="HDC90" s="1"/>
      <c r="HDD90" s="1"/>
      <c r="HDE90" s="1"/>
      <c r="HDF90" s="1"/>
      <c r="HDG90" s="1"/>
      <c r="HDH90" s="1"/>
      <c r="HDI90" s="1"/>
      <c r="HDJ90" s="1"/>
      <c r="HDK90" s="1"/>
      <c r="HDL90" s="1"/>
      <c r="HDM90" s="1"/>
      <c r="HDN90" s="1"/>
      <c r="HDO90" s="1"/>
      <c r="HDP90" s="1"/>
      <c r="HDQ90" s="1"/>
      <c r="HDR90" s="1"/>
      <c r="HDS90" s="1"/>
      <c r="HDT90" s="1"/>
      <c r="HDU90" s="1"/>
      <c r="HDV90" s="1"/>
      <c r="HDW90" s="1"/>
      <c r="HDX90" s="1"/>
      <c r="HDY90" s="1"/>
      <c r="HDZ90" s="1"/>
      <c r="HEA90" s="1"/>
      <c r="HEB90" s="1"/>
      <c r="HEC90" s="1"/>
      <c r="HED90" s="1"/>
      <c r="HEE90" s="1"/>
      <c r="HEF90" s="1"/>
      <c r="HEG90" s="1"/>
      <c r="HEH90" s="1"/>
      <c r="HEI90" s="1"/>
      <c r="HEJ90" s="1"/>
      <c r="HEK90" s="1"/>
      <c r="HEL90" s="1"/>
      <c r="HEM90" s="1"/>
      <c r="HEN90" s="1"/>
      <c r="HEO90" s="1"/>
      <c r="HEP90" s="1"/>
      <c r="HEQ90" s="1"/>
      <c r="HER90" s="1"/>
      <c r="HES90" s="1"/>
      <c r="HET90" s="1"/>
      <c r="HEU90" s="1"/>
      <c r="HEV90" s="1"/>
      <c r="HEW90" s="1"/>
      <c r="HEX90" s="1"/>
      <c r="HEY90" s="1"/>
      <c r="HEZ90" s="1"/>
      <c r="HFA90" s="1"/>
      <c r="HFB90" s="1"/>
      <c r="HFC90" s="1"/>
      <c r="HFD90" s="1"/>
      <c r="HFE90" s="1"/>
      <c r="HFF90" s="1"/>
      <c r="HFG90" s="1"/>
      <c r="HFH90" s="1"/>
      <c r="HFI90" s="1"/>
      <c r="HFJ90" s="1"/>
      <c r="HFK90" s="1"/>
      <c r="HFL90" s="1"/>
      <c r="HFM90" s="1"/>
      <c r="HFN90" s="1"/>
      <c r="HFO90" s="1"/>
      <c r="HFP90" s="1"/>
      <c r="HFQ90" s="1"/>
      <c r="HFR90" s="1"/>
      <c r="HFS90" s="1"/>
      <c r="HFT90" s="1"/>
      <c r="HFU90" s="1"/>
      <c r="HFV90" s="1"/>
      <c r="HFW90" s="1"/>
      <c r="HFX90" s="1"/>
      <c r="HFY90" s="1"/>
      <c r="HFZ90" s="1"/>
      <c r="HGA90" s="1"/>
      <c r="HGB90" s="1"/>
      <c r="HGC90" s="1"/>
      <c r="HGD90" s="1"/>
      <c r="HGE90" s="1"/>
      <c r="HGF90" s="1"/>
      <c r="HGG90" s="1"/>
      <c r="HGH90" s="1"/>
      <c r="HGI90" s="1"/>
      <c r="HGJ90" s="1"/>
      <c r="HGK90" s="1"/>
      <c r="HGL90" s="1"/>
      <c r="HGM90" s="1"/>
      <c r="HGN90" s="1"/>
      <c r="HGO90" s="1"/>
      <c r="HGP90" s="1"/>
      <c r="HGQ90" s="1"/>
      <c r="HGR90" s="1"/>
      <c r="HGS90" s="1"/>
      <c r="HGT90" s="1"/>
      <c r="HGU90" s="1"/>
      <c r="HGV90" s="1"/>
      <c r="HGW90" s="1"/>
      <c r="HGX90" s="1"/>
      <c r="HGY90" s="1"/>
      <c r="HGZ90" s="1"/>
      <c r="HHA90" s="1"/>
      <c r="HHB90" s="1"/>
      <c r="HHC90" s="1"/>
      <c r="HHD90" s="1"/>
      <c r="HHE90" s="1"/>
      <c r="HHF90" s="1"/>
      <c r="HHG90" s="1"/>
      <c r="HHH90" s="1"/>
      <c r="HHI90" s="1"/>
      <c r="HHJ90" s="1"/>
      <c r="HHK90" s="1"/>
      <c r="HHL90" s="1"/>
      <c r="HHM90" s="1"/>
      <c r="HHN90" s="1"/>
      <c r="HHO90" s="1"/>
      <c r="HHP90" s="1"/>
      <c r="HHQ90" s="1"/>
      <c r="HHR90" s="1"/>
      <c r="HHS90" s="1"/>
      <c r="HHT90" s="1"/>
      <c r="HHU90" s="1"/>
      <c r="HHV90" s="1"/>
      <c r="HHW90" s="1"/>
      <c r="HHX90" s="1"/>
      <c r="HHY90" s="1"/>
      <c r="HHZ90" s="1"/>
      <c r="HIA90" s="1"/>
      <c r="HIB90" s="1"/>
      <c r="HIC90" s="1"/>
      <c r="HID90" s="1"/>
      <c r="HIE90" s="1"/>
      <c r="HIF90" s="1"/>
      <c r="HIG90" s="1"/>
      <c r="HIH90" s="1"/>
      <c r="HII90" s="1"/>
      <c r="HIJ90" s="1"/>
      <c r="HIK90" s="1"/>
      <c r="HIL90" s="1"/>
      <c r="HIM90" s="1"/>
      <c r="HIN90" s="1"/>
      <c r="HIO90" s="1"/>
      <c r="HIP90" s="1"/>
      <c r="HIQ90" s="1"/>
      <c r="HIR90" s="1"/>
      <c r="HIS90" s="1"/>
      <c r="HIT90" s="1"/>
      <c r="HIU90" s="1"/>
      <c r="HIV90" s="1"/>
      <c r="HIW90" s="1"/>
      <c r="HIX90" s="1"/>
      <c r="HIY90" s="1"/>
      <c r="HIZ90" s="1"/>
      <c r="HJA90" s="1"/>
      <c r="HJB90" s="1"/>
      <c r="HJC90" s="1"/>
      <c r="HJD90" s="1"/>
      <c r="HJE90" s="1"/>
      <c r="HJF90" s="1"/>
      <c r="HJG90" s="1"/>
      <c r="HJH90" s="1"/>
      <c r="HJI90" s="1"/>
      <c r="HJJ90" s="1"/>
      <c r="HJK90" s="1"/>
      <c r="HJL90" s="1"/>
      <c r="HJM90" s="1"/>
      <c r="HJN90" s="1"/>
      <c r="HJO90" s="1"/>
      <c r="HJP90" s="1"/>
      <c r="HJQ90" s="1"/>
      <c r="HJR90" s="1"/>
      <c r="HJS90" s="1"/>
      <c r="HJT90" s="1"/>
      <c r="HJU90" s="1"/>
      <c r="HJV90" s="1"/>
      <c r="HJW90" s="1"/>
      <c r="HJX90" s="1"/>
      <c r="HJY90" s="1"/>
      <c r="HJZ90" s="1"/>
      <c r="HKA90" s="1"/>
      <c r="HKB90" s="1"/>
      <c r="HKC90" s="1"/>
      <c r="HKD90" s="1"/>
      <c r="HKE90" s="1"/>
      <c r="HKF90" s="1"/>
      <c r="HKG90" s="1"/>
      <c r="HKH90" s="1"/>
      <c r="HKI90" s="1"/>
      <c r="HKJ90" s="1"/>
      <c r="HKK90" s="1"/>
      <c r="HKL90" s="1"/>
      <c r="HKM90" s="1"/>
      <c r="HKN90" s="1"/>
      <c r="HKO90" s="1"/>
      <c r="HKP90" s="1"/>
      <c r="HKQ90" s="1"/>
      <c r="HKR90" s="1"/>
      <c r="HKS90" s="1"/>
      <c r="HKT90" s="1"/>
      <c r="HKU90" s="1"/>
      <c r="HKV90" s="1"/>
      <c r="HKW90" s="1"/>
      <c r="HKX90" s="1"/>
      <c r="HKY90" s="1"/>
      <c r="HKZ90" s="1"/>
      <c r="HLA90" s="1"/>
      <c r="HLB90" s="1"/>
      <c r="HLC90" s="1"/>
      <c r="HLD90" s="1"/>
      <c r="HLE90" s="1"/>
      <c r="HLF90" s="1"/>
      <c r="HLG90" s="1"/>
      <c r="HLH90" s="1"/>
      <c r="HLI90" s="1"/>
      <c r="HLJ90" s="1"/>
      <c r="HLK90" s="1"/>
      <c r="HLL90" s="1"/>
      <c r="HLM90" s="1"/>
      <c r="HLN90" s="1"/>
      <c r="HLO90" s="1"/>
      <c r="HLP90" s="1"/>
      <c r="HLQ90" s="1"/>
      <c r="HLR90" s="1"/>
      <c r="HLS90" s="1"/>
      <c r="HLT90" s="1"/>
      <c r="HLU90" s="1"/>
      <c r="HLV90" s="1"/>
      <c r="HLW90" s="1"/>
      <c r="HLX90" s="1"/>
      <c r="HLY90" s="1"/>
      <c r="HLZ90" s="1"/>
      <c r="HMA90" s="1"/>
      <c r="HMB90" s="1"/>
      <c r="HMC90" s="1"/>
      <c r="HMD90" s="1"/>
      <c r="HME90" s="1"/>
      <c r="HMF90" s="1"/>
      <c r="HMG90" s="1"/>
      <c r="HMH90" s="1"/>
      <c r="HMI90" s="1"/>
      <c r="HMJ90" s="1"/>
      <c r="HMK90" s="1"/>
      <c r="HML90" s="1"/>
      <c r="HMM90" s="1"/>
      <c r="HMN90" s="1"/>
      <c r="HMO90" s="1"/>
      <c r="HMP90" s="1"/>
      <c r="HMQ90" s="1"/>
      <c r="HMR90" s="1"/>
      <c r="HMS90" s="1"/>
      <c r="HMT90" s="1"/>
      <c r="HMU90" s="1"/>
      <c r="HMV90" s="1"/>
      <c r="HMW90" s="1"/>
      <c r="HMX90" s="1"/>
      <c r="HMY90" s="1"/>
      <c r="HMZ90" s="1"/>
      <c r="HNA90" s="1"/>
      <c r="HNB90" s="1"/>
      <c r="HNC90" s="1"/>
      <c r="HND90" s="1"/>
      <c r="HNE90" s="1"/>
      <c r="HNF90" s="1"/>
      <c r="HNG90" s="1"/>
      <c r="HNH90" s="1"/>
      <c r="HNI90" s="1"/>
      <c r="HNJ90" s="1"/>
      <c r="HNK90" s="1"/>
      <c r="HNL90" s="1"/>
      <c r="HNM90" s="1"/>
      <c r="HNN90" s="1"/>
      <c r="HNO90" s="1"/>
      <c r="HNP90" s="1"/>
      <c r="HNQ90" s="1"/>
      <c r="HNR90" s="1"/>
      <c r="HNS90" s="1"/>
      <c r="HNT90" s="1"/>
      <c r="HNU90" s="1"/>
      <c r="HNV90" s="1"/>
      <c r="HNW90" s="1"/>
      <c r="HNX90" s="1"/>
      <c r="HNY90" s="1"/>
      <c r="HNZ90" s="1"/>
      <c r="HOA90" s="1"/>
      <c r="HOB90" s="1"/>
      <c r="HOC90" s="1"/>
      <c r="HOD90" s="1"/>
      <c r="HOE90" s="1"/>
      <c r="HOF90" s="1"/>
      <c r="HOG90" s="1"/>
      <c r="HOH90" s="1"/>
      <c r="HOI90" s="1"/>
      <c r="HOJ90" s="1"/>
      <c r="HOK90" s="1"/>
      <c r="HOL90" s="1"/>
      <c r="HOM90" s="1"/>
      <c r="HON90" s="1"/>
      <c r="HOO90" s="1"/>
      <c r="HOP90" s="1"/>
      <c r="HOQ90" s="1"/>
      <c r="HOR90" s="1"/>
      <c r="HOS90" s="1"/>
      <c r="HOT90" s="1"/>
      <c r="HOU90" s="1"/>
      <c r="HOV90" s="1"/>
      <c r="HOW90" s="1"/>
      <c r="HOX90" s="1"/>
      <c r="HOY90" s="1"/>
      <c r="HOZ90" s="1"/>
      <c r="HPA90" s="1"/>
      <c r="HPB90" s="1"/>
      <c r="HPC90" s="1"/>
      <c r="HPD90" s="1"/>
      <c r="HPE90" s="1"/>
      <c r="HPF90" s="1"/>
      <c r="HPG90" s="1"/>
      <c r="HPH90" s="1"/>
      <c r="HPI90" s="1"/>
      <c r="HPJ90" s="1"/>
      <c r="HPK90" s="1"/>
      <c r="HPL90" s="1"/>
      <c r="HPM90" s="1"/>
      <c r="HPN90" s="1"/>
      <c r="HPO90" s="1"/>
      <c r="HPP90" s="1"/>
      <c r="HPQ90" s="1"/>
      <c r="HPR90" s="1"/>
      <c r="HPS90" s="1"/>
      <c r="HPT90" s="1"/>
      <c r="HPU90" s="1"/>
      <c r="HPV90" s="1"/>
      <c r="HPW90" s="1"/>
      <c r="HPX90" s="1"/>
      <c r="HPY90" s="1"/>
      <c r="HPZ90" s="1"/>
      <c r="HQA90" s="1"/>
      <c r="HQB90" s="1"/>
      <c r="HQC90" s="1"/>
      <c r="HQD90" s="1"/>
      <c r="HQE90" s="1"/>
      <c r="HQF90" s="1"/>
      <c r="HQG90" s="1"/>
      <c r="HQH90" s="1"/>
      <c r="HQI90" s="1"/>
      <c r="HQJ90" s="1"/>
      <c r="HQK90" s="1"/>
      <c r="HQL90" s="1"/>
      <c r="HQM90" s="1"/>
      <c r="HQN90" s="1"/>
      <c r="HQO90" s="1"/>
      <c r="HQP90" s="1"/>
      <c r="HQQ90" s="1"/>
      <c r="HQR90" s="1"/>
      <c r="HQS90" s="1"/>
      <c r="HQT90" s="1"/>
      <c r="HQU90" s="1"/>
      <c r="HQV90" s="1"/>
      <c r="HQW90" s="1"/>
      <c r="HQX90" s="1"/>
      <c r="HQY90" s="1"/>
      <c r="HQZ90" s="1"/>
      <c r="HRA90" s="1"/>
      <c r="HRB90" s="1"/>
      <c r="HRC90" s="1"/>
      <c r="HRD90" s="1"/>
      <c r="HRE90" s="1"/>
      <c r="HRF90" s="1"/>
      <c r="HRG90" s="1"/>
      <c r="HRH90" s="1"/>
      <c r="HRI90" s="1"/>
      <c r="HRJ90" s="1"/>
      <c r="HRK90" s="1"/>
      <c r="HRL90" s="1"/>
      <c r="HRM90" s="1"/>
      <c r="HRN90" s="1"/>
      <c r="HRO90" s="1"/>
      <c r="HRP90" s="1"/>
      <c r="HRQ90" s="1"/>
      <c r="HRR90" s="1"/>
      <c r="HRS90" s="1"/>
      <c r="HRT90" s="1"/>
      <c r="HRU90" s="1"/>
      <c r="HRV90" s="1"/>
      <c r="HRW90" s="1"/>
      <c r="HRX90" s="1"/>
      <c r="HRY90" s="1"/>
      <c r="HRZ90" s="1"/>
      <c r="HSA90" s="1"/>
      <c r="HSB90" s="1"/>
      <c r="HSC90" s="1"/>
      <c r="HSD90" s="1"/>
      <c r="HSE90" s="1"/>
      <c r="HSF90" s="1"/>
      <c r="HSG90" s="1"/>
      <c r="HSH90" s="1"/>
      <c r="HSI90" s="1"/>
      <c r="HSJ90" s="1"/>
      <c r="HSK90" s="1"/>
      <c r="HSL90" s="1"/>
      <c r="HSM90" s="1"/>
      <c r="HSN90" s="1"/>
      <c r="HSO90" s="1"/>
      <c r="HSP90" s="1"/>
      <c r="HSQ90" s="1"/>
      <c r="HSR90" s="1"/>
      <c r="HSS90" s="1"/>
      <c r="HST90" s="1"/>
      <c r="HSU90" s="1"/>
      <c r="HSV90" s="1"/>
      <c r="HSW90" s="1"/>
      <c r="HSX90" s="1"/>
      <c r="HSY90" s="1"/>
      <c r="HSZ90" s="1"/>
      <c r="HTA90" s="1"/>
      <c r="HTB90" s="1"/>
      <c r="HTC90" s="1"/>
      <c r="HTD90" s="1"/>
      <c r="HTE90" s="1"/>
      <c r="HTF90" s="1"/>
      <c r="HTG90" s="1"/>
      <c r="HTH90" s="1"/>
      <c r="HTI90" s="1"/>
      <c r="HTJ90" s="1"/>
      <c r="HTK90" s="1"/>
      <c r="HTL90" s="1"/>
      <c r="HTM90" s="1"/>
      <c r="HTN90" s="1"/>
      <c r="HTO90" s="1"/>
      <c r="HTP90" s="1"/>
      <c r="HTQ90" s="1"/>
      <c r="HTR90" s="1"/>
      <c r="HTS90" s="1"/>
      <c r="HTT90" s="1"/>
      <c r="HTU90" s="1"/>
      <c r="HTV90" s="1"/>
      <c r="HTW90" s="1"/>
      <c r="HTX90" s="1"/>
      <c r="HTY90" s="1"/>
      <c r="HTZ90" s="1"/>
      <c r="HUA90" s="1"/>
      <c r="HUB90" s="1"/>
      <c r="HUC90" s="1"/>
      <c r="HUD90" s="1"/>
      <c r="HUE90" s="1"/>
      <c r="HUF90" s="1"/>
      <c r="HUG90" s="1"/>
      <c r="HUH90" s="1"/>
      <c r="HUI90" s="1"/>
      <c r="HUJ90" s="1"/>
      <c r="HUK90" s="1"/>
      <c r="HUL90" s="1"/>
      <c r="HUM90" s="1"/>
      <c r="HUN90" s="1"/>
      <c r="HUO90" s="1"/>
      <c r="HUP90" s="1"/>
      <c r="HUQ90" s="1"/>
      <c r="HUR90" s="1"/>
      <c r="HUS90" s="1"/>
      <c r="HUT90" s="1"/>
      <c r="HUU90" s="1"/>
      <c r="HUV90" s="1"/>
      <c r="HUW90" s="1"/>
      <c r="HUX90" s="1"/>
      <c r="HUY90" s="1"/>
      <c r="HUZ90" s="1"/>
      <c r="HVA90" s="1"/>
      <c r="HVB90" s="1"/>
      <c r="HVC90" s="1"/>
      <c r="HVD90" s="1"/>
      <c r="HVE90" s="1"/>
      <c r="HVF90" s="1"/>
      <c r="HVG90" s="1"/>
      <c r="HVH90" s="1"/>
      <c r="HVI90" s="1"/>
      <c r="HVJ90" s="1"/>
      <c r="HVK90" s="1"/>
      <c r="HVL90" s="1"/>
      <c r="HVM90" s="1"/>
      <c r="HVN90" s="1"/>
      <c r="HVO90" s="1"/>
      <c r="HVP90" s="1"/>
      <c r="HVQ90" s="1"/>
      <c r="HVR90" s="1"/>
      <c r="HVS90" s="1"/>
      <c r="HVT90" s="1"/>
      <c r="HVU90" s="1"/>
      <c r="HVV90" s="1"/>
      <c r="HVW90" s="1"/>
      <c r="HVX90" s="1"/>
      <c r="HVY90" s="1"/>
      <c r="HVZ90" s="1"/>
      <c r="HWA90" s="1"/>
      <c r="HWB90" s="1"/>
      <c r="HWC90" s="1"/>
      <c r="HWD90" s="1"/>
      <c r="HWE90" s="1"/>
      <c r="HWF90" s="1"/>
      <c r="HWG90" s="1"/>
      <c r="HWH90" s="1"/>
      <c r="HWI90" s="1"/>
      <c r="HWJ90" s="1"/>
      <c r="HWK90" s="1"/>
      <c r="HWL90" s="1"/>
      <c r="HWM90" s="1"/>
      <c r="HWN90" s="1"/>
      <c r="HWO90" s="1"/>
      <c r="HWP90" s="1"/>
      <c r="HWQ90" s="1"/>
      <c r="HWR90" s="1"/>
      <c r="HWS90" s="1"/>
      <c r="HWT90" s="1"/>
      <c r="HWU90" s="1"/>
      <c r="HWV90" s="1"/>
      <c r="HWW90" s="1"/>
      <c r="HWX90" s="1"/>
      <c r="HWY90" s="1"/>
      <c r="HWZ90" s="1"/>
      <c r="HXA90" s="1"/>
      <c r="HXB90" s="1"/>
      <c r="HXC90" s="1"/>
      <c r="HXD90" s="1"/>
      <c r="HXE90" s="1"/>
      <c r="HXF90" s="1"/>
      <c r="HXG90" s="1"/>
      <c r="HXH90" s="1"/>
      <c r="HXI90" s="1"/>
      <c r="HXJ90" s="1"/>
      <c r="HXK90" s="1"/>
      <c r="HXL90" s="1"/>
      <c r="HXM90" s="1"/>
      <c r="HXN90" s="1"/>
      <c r="HXO90" s="1"/>
      <c r="HXP90" s="1"/>
      <c r="HXQ90" s="1"/>
      <c r="HXR90" s="1"/>
      <c r="HXS90" s="1"/>
      <c r="HXT90" s="1"/>
      <c r="HXU90" s="1"/>
    </row>
    <row r="91" spans="1:6053" s="14" customFormat="1" ht="18.75">
      <c r="A91" s="12"/>
      <c r="B91" s="49"/>
      <c r="C91" s="50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  <c r="AMK91" s="1"/>
      <c r="AML91" s="1"/>
      <c r="AMM91" s="1"/>
      <c r="AMN91" s="1"/>
      <c r="AMO91" s="1"/>
      <c r="AMP91" s="1"/>
      <c r="AMQ91" s="1"/>
      <c r="AMR91" s="1"/>
      <c r="AMS91" s="1"/>
      <c r="AMT91" s="1"/>
      <c r="AMU91" s="1"/>
      <c r="AMV91" s="1"/>
      <c r="AMW91" s="1"/>
      <c r="AMX91" s="1"/>
      <c r="AMY91" s="1"/>
      <c r="AMZ91" s="1"/>
      <c r="ANA91" s="1"/>
      <c r="ANB91" s="1"/>
      <c r="ANC91" s="1"/>
      <c r="AND91" s="1"/>
      <c r="ANE91" s="1"/>
      <c r="ANF91" s="1"/>
      <c r="ANG91" s="1"/>
      <c r="ANH91" s="1"/>
      <c r="ANI91" s="1"/>
      <c r="ANJ91" s="1"/>
      <c r="ANK91" s="1"/>
      <c r="ANL91" s="1"/>
      <c r="ANM91" s="1"/>
      <c r="ANN91" s="1"/>
      <c r="ANO91" s="1"/>
      <c r="ANP91" s="1"/>
      <c r="ANQ91" s="1"/>
      <c r="ANR91" s="1"/>
      <c r="ANS91" s="1"/>
      <c r="ANT91" s="1"/>
      <c r="ANU91" s="1"/>
      <c r="ANV91" s="1"/>
      <c r="ANW91" s="1"/>
      <c r="ANX91" s="1"/>
      <c r="ANY91" s="1"/>
      <c r="ANZ91" s="1"/>
      <c r="AOA91" s="1"/>
      <c r="AOB91" s="1"/>
      <c r="AOC91" s="1"/>
      <c r="AOD91" s="1"/>
      <c r="AOE91" s="1"/>
      <c r="AOF91" s="1"/>
      <c r="AOG91" s="1"/>
      <c r="AOH91" s="1"/>
      <c r="AOI91" s="1"/>
      <c r="AOJ91" s="1"/>
      <c r="AOK91" s="1"/>
      <c r="AOL91" s="1"/>
      <c r="AOM91" s="1"/>
      <c r="AON91" s="1"/>
      <c r="AOO91" s="1"/>
      <c r="AOP91" s="1"/>
      <c r="AOQ91" s="1"/>
      <c r="AOR91" s="1"/>
      <c r="AOS91" s="1"/>
      <c r="AOT91" s="1"/>
      <c r="AOU91" s="1"/>
      <c r="AOV91" s="1"/>
      <c r="AOW91" s="1"/>
      <c r="AOX91" s="1"/>
      <c r="AOY91" s="1"/>
      <c r="AOZ91" s="1"/>
      <c r="APA91" s="1"/>
      <c r="APB91" s="1"/>
      <c r="APC91" s="1"/>
      <c r="APD91" s="1"/>
      <c r="APE91" s="1"/>
      <c r="APF91" s="1"/>
      <c r="APG91" s="1"/>
      <c r="APH91" s="1"/>
      <c r="API91" s="1"/>
      <c r="APJ91" s="1"/>
      <c r="APK91" s="1"/>
      <c r="APL91" s="1"/>
      <c r="APM91" s="1"/>
      <c r="APN91" s="1"/>
      <c r="APO91" s="1"/>
      <c r="APP91" s="1"/>
      <c r="APQ91" s="1"/>
      <c r="APR91" s="1"/>
      <c r="APS91" s="1"/>
      <c r="APT91" s="1"/>
      <c r="APU91" s="1"/>
      <c r="APV91" s="1"/>
      <c r="APW91" s="1"/>
      <c r="APX91" s="1"/>
      <c r="APY91" s="1"/>
      <c r="APZ91" s="1"/>
      <c r="AQA91" s="1"/>
      <c r="AQB91" s="1"/>
      <c r="AQC91" s="1"/>
      <c r="AQD91" s="1"/>
      <c r="AQE91" s="1"/>
      <c r="AQF91" s="1"/>
      <c r="AQG91" s="1"/>
      <c r="AQH91" s="1"/>
      <c r="AQI91" s="1"/>
      <c r="AQJ91" s="1"/>
      <c r="AQK91" s="1"/>
      <c r="AQL91" s="1"/>
      <c r="AQM91" s="1"/>
      <c r="AQN91" s="1"/>
      <c r="AQO91" s="1"/>
      <c r="AQP91" s="1"/>
      <c r="AQQ91" s="1"/>
      <c r="AQR91" s="1"/>
      <c r="AQS91" s="1"/>
      <c r="AQT91" s="1"/>
      <c r="AQU91" s="1"/>
      <c r="AQV91" s="1"/>
      <c r="AQW91" s="1"/>
      <c r="AQX91" s="1"/>
      <c r="AQY91" s="1"/>
      <c r="AQZ91" s="1"/>
      <c r="ARA91" s="1"/>
      <c r="ARB91" s="1"/>
      <c r="ARC91" s="1"/>
      <c r="ARD91" s="1"/>
      <c r="ARE91" s="1"/>
      <c r="ARF91" s="1"/>
      <c r="ARG91" s="1"/>
      <c r="ARH91" s="1"/>
      <c r="ARI91" s="1"/>
      <c r="ARJ91" s="1"/>
      <c r="ARK91" s="1"/>
      <c r="ARL91" s="1"/>
      <c r="ARM91" s="1"/>
      <c r="ARN91" s="1"/>
      <c r="ARO91" s="1"/>
      <c r="ARP91" s="1"/>
      <c r="ARQ91" s="1"/>
      <c r="ARR91" s="1"/>
      <c r="ARS91" s="1"/>
      <c r="ART91" s="1"/>
      <c r="ARU91" s="1"/>
      <c r="ARV91" s="1"/>
      <c r="ARW91" s="1"/>
      <c r="ARX91" s="1"/>
      <c r="ARY91" s="1"/>
      <c r="ARZ91" s="1"/>
      <c r="ASA91" s="1"/>
      <c r="ASB91" s="1"/>
      <c r="ASC91" s="1"/>
      <c r="ASD91" s="1"/>
      <c r="ASE91" s="1"/>
      <c r="ASF91" s="1"/>
      <c r="ASG91" s="1"/>
      <c r="ASH91" s="1"/>
      <c r="ASI91" s="1"/>
      <c r="ASJ91" s="1"/>
      <c r="ASK91" s="1"/>
      <c r="ASL91" s="1"/>
      <c r="ASM91" s="1"/>
      <c r="ASN91" s="1"/>
      <c r="ASO91" s="1"/>
      <c r="ASP91" s="1"/>
      <c r="ASQ91" s="1"/>
      <c r="ASR91" s="1"/>
      <c r="ASS91" s="1"/>
      <c r="AST91" s="1"/>
      <c r="ASU91" s="1"/>
      <c r="ASV91" s="1"/>
      <c r="ASW91" s="1"/>
      <c r="ASX91" s="1"/>
      <c r="ASY91" s="1"/>
      <c r="ASZ91" s="1"/>
      <c r="ATA91" s="1"/>
      <c r="ATB91" s="1"/>
      <c r="ATC91" s="1"/>
      <c r="ATD91" s="1"/>
      <c r="ATE91" s="1"/>
      <c r="ATF91" s="1"/>
      <c r="ATG91" s="1"/>
      <c r="ATH91" s="1"/>
      <c r="ATI91" s="1"/>
      <c r="ATJ91" s="1"/>
      <c r="ATK91" s="1"/>
      <c r="ATL91" s="1"/>
      <c r="ATM91" s="1"/>
      <c r="ATN91" s="1"/>
      <c r="ATO91" s="1"/>
      <c r="ATP91" s="1"/>
      <c r="ATQ91" s="1"/>
      <c r="ATR91" s="1"/>
      <c r="ATS91" s="1"/>
      <c r="ATT91" s="1"/>
      <c r="ATU91" s="1"/>
      <c r="ATV91" s="1"/>
      <c r="ATW91" s="1"/>
      <c r="ATX91" s="1"/>
      <c r="ATY91" s="1"/>
      <c r="ATZ91" s="1"/>
      <c r="AUA91" s="1"/>
      <c r="AUB91" s="1"/>
      <c r="AUC91" s="1"/>
      <c r="AUD91" s="1"/>
      <c r="AUE91" s="1"/>
      <c r="AUF91" s="1"/>
      <c r="AUG91" s="1"/>
      <c r="AUH91" s="1"/>
      <c r="AUI91" s="1"/>
      <c r="AUJ91" s="1"/>
      <c r="AUK91" s="1"/>
      <c r="AUL91" s="1"/>
      <c r="AUM91" s="1"/>
      <c r="AUN91" s="1"/>
      <c r="AUO91" s="1"/>
      <c r="AUP91" s="1"/>
      <c r="AUQ91" s="1"/>
      <c r="AUR91" s="1"/>
      <c r="AUS91" s="1"/>
      <c r="AUT91" s="1"/>
      <c r="AUU91" s="1"/>
      <c r="AUV91" s="1"/>
      <c r="AUW91" s="1"/>
      <c r="AUX91" s="1"/>
      <c r="AUY91" s="1"/>
      <c r="AUZ91" s="1"/>
      <c r="AVA91" s="1"/>
      <c r="AVB91" s="1"/>
      <c r="AVC91" s="1"/>
      <c r="AVD91" s="1"/>
      <c r="AVE91" s="1"/>
      <c r="AVF91" s="1"/>
      <c r="AVG91" s="1"/>
      <c r="AVH91" s="1"/>
      <c r="AVI91" s="1"/>
      <c r="AVJ91" s="1"/>
      <c r="AVK91" s="1"/>
      <c r="AVL91" s="1"/>
      <c r="AVM91" s="1"/>
      <c r="AVN91" s="1"/>
      <c r="AVO91" s="1"/>
      <c r="AVP91" s="1"/>
      <c r="AVQ91" s="1"/>
      <c r="AVR91" s="1"/>
      <c r="AVS91" s="1"/>
      <c r="AVT91" s="1"/>
      <c r="AVU91" s="1"/>
      <c r="AVV91" s="1"/>
      <c r="AVW91" s="1"/>
      <c r="AVX91" s="1"/>
      <c r="AVY91" s="1"/>
      <c r="AVZ91" s="1"/>
      <c r="AWA91" s="1"/>
      <c r="AWB91" s="1"/>
      <c r="AWC91" s="1"/>
      <c r="AWD91" s="1"/>
      <c r="AWE91" s="1"/>
      <c r="AWF91" s="1"/>
      <c r="AWG91" s="1"/>
      <c r="AWH91" s="1"/>
      <c r="AWI91" s="1"/>
      <c r="AWJ91" s="1"/>
      <c r="AWK91" s="1"/>
      <c r="AWL91" s="1"/>
      <c r="AWM91" s="1"/>
      <c r="AWN91" s="1"/>
      <c r="AWO91" s="1"/>
      <c r="AWP91" s="1"/>
      <c r="AWQ91" s="1"/>
      <c r="AWR91" s="1"/>
      <c r="AWS91" s="1"/>
      <c r="AWT91" s="1"/>
      <c r="AWU91" s="1"/>
      <c r="AWV91" s="1"/>
      <c r="AWW91" s="1"/>
      <c r="AWX91" s="1"/>
      <c r="AWY91" s="1"/>
      <c r="AWZ91" s="1"/>
      <c r="AXA91" s="1"/>
      <c r="AXB91" s="1"/>
      <c r="AXC91" s="1"/>
      <c r="AXD91" s="1"/>
      <c r="AXE91" s="1"/>
      <c r="AXF91" s="1"/>
      <c r="AXG91" s="1"/>
      <c r="AXH91" s="1"/>
      <c r="AXI91" s="1"/>
      <c r="AXJ91" s="1"/>
      <c r="AXK91" s="1"/>
      <c r="AXL91" s="1"/>
      <c r="AXM91" s="1"/>
      <c r="AXN91" s="1"/>
      <c r="AXO91" s="1"/>
      <c r="AXP91" s="1"/>
      <c r="AXQ91" s="1"/>
      <c r="AXR91" s="1"/>
      <c r="AXS91" s="1"/>
      <c r="AXT91" s="1"/>
      <c r="AXU91" s="1"/>
      <c r="AXV91" s="1"/>
      <c r="AXW91" s="1"/>
      <c r="AXX91" s="1"/>
      <c r="AXY91" s="1"/>
      <c r="AXZ91" s="1"/>
      <c r="AYA91" s="1"/>
      <c r="AYB91" s="1"/>
      <c r="AYC91" s="1"/>
      <c r="AYD91" s="1"/>
      <c r="AYE91" s="1"/>
      <c r="AYF91" s="1"/>
      <c r="AYG91" s="1"/>
      <c r="AYH91" s="1"/>
      <c r="AYI91" s="1"/>
      <c r="AYJ91" s="1"/>
      <c r="AYK91" s="1"/>
      <c r="AYL91" s="1"/>
      <c r="AYM91" s="1"/>
      <c r="AYN91" s="1"/>
      <c r="AYO91" s="1"/>
      <c r="AYP91" s="1"/>
      <c r="AYQ91" s="1"/>
      <c r="AYR91" s="1"/>
      <c r="AYS91" s="1"/>
      <c r="AYT91" s="1"/>
      <c r="AYU91" s="1"/>
      <c r="AYV91" s="1"/>
      <c r="AYW91" s="1"/>
      <c r="AYX91" s="1"/>
      <c r="AYY91" s="1"/>
      <c r="AYZ91" s="1"/>
      <c r="AZA91" s="1"/>
      <c r="AZB91" s="1"/>
      <c r="AZC91" s="1"/>
      <c r="AZD91" s="1"/>
      <c r="AZE91" s="1"/>
      <c r="AZF91" s="1"/>
      <c r="AZG91" s="1"/>
      <c r="AZH91" s="1"/>
      <c r="AZI91" s="1"/>
      <c r="AZJ91" s="1"/>
      <c r="AZK91" s="1"/>
      <c r="AZL91" s="1"/>
      <c r="AZM91" s="1"/>
      <c r="AZN91" s="1"/>
      <c r="AZO91" s="1"/>
      <c r="AZP91" s="1"/>
      <c r="AZQ91" s="1"/>
      <c r="AZR91" s="1"/>
      <c r="AZS91" s="1"/>
      <c r="AZT91" s="1"/>
      <c r="AZU91" s="1"/>
      <c r="AZV91" s="1"/>
      <c r="AZW91" s="1"/>
      <c r="AZX91" s="1"/>
      <c r="AZY91" s="1"/>
      <c r="AZZ91" s="1"/>
      <c r="BAA91" s="1"/>
      <c r="BAB91" s="1"/>
      <c r="BAC91" s="1"/>
      <c r="BAD91" s="1"/>
      <c r="BAE91" s="1"/>
      <c r="BAF91" s="1"/>
      <c r="BAG91" s="1"/>
      <c r="BAH91" s="1"/>
      <c r="BAI91" s="1"/>
      <c r="BAJ91" s="1"/>
      <c r="BAK91" s="1"/>
      <c r="BAL91" s="1"/>
      <c r="BAM91" s="1"/>
      <c r="BAN91" s="1"/>
      <c r="BAO91" s="1"/>
      <c r="BAP91" s="1"/>
      <c r="BAQ91" s="1"/>
      <c r="BAR91" s="1"/>
      <c r="BAS91" s="1"/>
      <c r="BAT91" s="1"/>
      <c r="BAU91" s="1"/>
      <c r="BAV91" s="1"/>
      <c r="BAW91" s="1"/>
      <c r="BAX91" s="1"/>
      <c r="BAY91" s="1"/>
      <c r="BAZ91" s="1"/>
      <c r="BBA91" s="1"/>
      <c r="BBB91" s="1"/>
      <c r="BBC91" s="1"/>
      <c r="BBD91" s="1"/>
      <c r="BBE91" s="1"/>
      <c r="BBF91" s="1"/>
      <c r="BBG91" s="1"/>
      <c r="BBH91" s="1"/>
      <c r="BBI91" s="1"/>
      <c r="BBJ91" s="1"/>
      <c r="BBK91" s="1"/>
      <c r="BBL91" s="1"/>
      <c r="BBM91" s="1"/>
      <c r="BBN91" s="1"/>
      <c r="BBO91" s="1"/>
      <c r="BBP91" s="1"/>
      <c r="BBQ91" s="1"/>
      <c r="BBR91" s="1"/>
      <c r="BBS91" s="1"/>
      <c r="BBT91" s="1"/>
      <c r="BBU91" s="1"/>
      <c r="BBV91" s="1"/>
      <c r="BBW91" s="1"/>
      <c r="BBX91" s="1"/>
      <c r="BBY91" s="1"/>
      <c r="BBZ91" s="1"/>
      <c r="BCA91" s="1"/>
      <c r="BCB91" s="1"/>
      <c r="BCC91" s="1"/>
      <c r="BCD91" s="1"/>
      <c r="BCE91" s="1"/>
      <c r="BCF91" s="1"/>
      <c r="BCG91" s="1"/>
      <c r="BCH91" s="1"/>
      <c r="BCI91" s="1"/>
      <c r="BCJ91" s="1"/>
      <c r="BCK91" s="1"/>
      <c r="BCL91" s="1"/>
      <c r="BCM91" s="1"/>
      <c r="BCN91" s="1"/>
      <c r="BCO91" s="1"/>
      <c r="BCP91" s="1"/>
      <c r="BCQ91" s="1"/>
      <c r="BCR91" s="1"/>
      <c r="BCS91" s="1"/>
      <c r="BCT91" s="1"/>
      <c r="BCU91" s="1"/>
      <c r="BCV91" s="1"/>
      <c r="BCW91" s="1"/>
      <c r="BCX91" s="1"/>
      <c r="BCY91" s="1"/>
      <c r="BCZ91" s="1"/>
      <c r="BDA91" s="1"/>
      <c r="BDB91" s="1"/>
      <c r="BDC91" s="1"/>
      <c r="BDD91" s="1"/>
      <c r="BDE91" s="1"/>
      <c r="BDF91" s="1"/>
      <c r="BDG91" s="1"/>
      <c r="BDH91" s="1"/>
      <c r="BDI91" s="1"/>
      <c r="BDJ91" s="1"/>
      <c r="BDK91" s="1"/>
      <c r="BDL91" s="1"/>
      <c r="BDM91" s="1"/>
      <c r="BDN91" s="1"/>
      <c r="BDO91" s="1"/>
      <c r="BDP91" s="1"/>
      <c r="BDQ91" s="1"/>
      <c r="BDR91" s="1"/>
      <c r="BDS91" s="1"/>
      <c r="BDT91" s="1"/>
      <c r="BDU91" s="1"/>
      <c r="BDV91" s="1"/>
      <c r="BDW91" s="1"/>
      <c r="BDX91" s="1"/>
      <c r="BDY91" s="1"/>
      <c r="BDZ91" s="1"/>
      <c r="BEA91" s="1"/>
      <c r="BEB91" s="1"/>
      <c r="BEC91" s="1"/>
      <c r="BED91" s="1"/>
      <c r="BEE91" s="1"/>
      <c r="BEF91" s="1"/>
      <c r="BEG91" s="1"/>
      <c r="BEH91" s="1"/>
      <c r="BEI91" s="1"/>
      <c r="BEJ91" s="1"/>
      <c r="BEK91" s="1"/>
      <c r="BEL91" s="1"/>
      <c r="BEM91" s="1"/>
      <c r="BEN91" s="1"/>
      <c r="BEO91" s="1"/>
      <c r="BEP91" s="1"/>
      <c r="BEQ91" s="1"/>
      <c r="BER91" s="1"/>
      <c r="BES91" s="1"/>
      <c r="BET91" s="1"/>
      <c r="BEU91" s="1"/>
      <c r="BEV91" s="1"/>
      <c r="BEW91" s="1"/>
      <c r="BEX91" s="1"/>
      <c r="BEY91" s="1"/>
      <c r="BEZ91" s="1"/>
      <c r="BFA91" s="1"/>
      <c r="BFB91" s="1"/>
      <c r="BFC91" s="1"/>
      <c r="BFD91" s="1"/>
      <c r="BFE91" s="1"/>
      <c r="BFF91" s="1"/>
      <c r="BFG91" s="1"/>
      <c r="BFH91" s="1"/>
      <c r="BFI91" s="1"/>
      <c r="BFJ91" s="1"/>
      <c r="BFK91" s="1"/>
      <c r="BFL91" s="1"/>
      <c r="BFM91" s="1"/>
      <c r="BFN91" s="1"/>
      <c r="BFO91" s="1"/>
      <c r="BFP91" s="1"/>
      <c r="BFQ91" s="1"/>
      <c r="BFR91" s="1"/>
      <c r="BFS91" s="1"/>
      <c r="BFT91" s="1"/>
      <c r="BFU91" s="1"/>
      <c r="BFV91" s="1"/>
      <c r="BFW91" s="1"/>
      <c r="BFX91" s="1"/>
      <c r="BFY91" s="1"/>
      <c r="BFZ91" s="1"/>
      <c r="BGA91" s="1"/>
      <c r="BGB91" s="1"/>
      <c r="BGC91" s="1"/>
      <c r="BGD91" s="1"/>
      <c r="BGE91" s="1"/>
      <c r="BGF91" s="1"/>
      <c r="BGG91" s="1"/>
      <c r="BGH91" s="1"/>
      <c r="BGI91" s="1"/>
      <c r="BGJ91" s="1"/>
      <c r="BGK91" s="1"/>
      <c r="BGL91" s="1"/>
      <c r="BGM91" s="1"/>
      <c r="BGN91" s="1"/>
      <c r="BGO91" s="1"/>
      <c r="BGP91" s="1"/>
      <c r="BGQ91" s="1"/>
      <c r="BGR91" s="1"/>
      <c r="BGS91" s="1"/>
      <c r="BGT91" s="1"/>
      <c r="BGU91" s="1"/>
      <c r="BGV91" s="1"/>
      <c r="BGW91" s="1"/>
      <c r="BGX91" s="1"/>
      <c r="BGY91" s="1"/>
      <c r="BGZ91" s="1"/>
      <c r="BHA91" s="1"/>
      <c r="BHB91" s="1"/>
      <c r="BHC91" s="1"/>
      <c r="BHD91" s="1"/>
      <c r="BHE91" s="1"/>
      <c r="BHF91" s="1"/>
      <c r="BHG91" s="1"/>
      <c r="BHH91" s="1"/>
      <c r="BHI91" s="1"/>
      <c r="BHJ91" s="1"/>
      <c r="BHK91" s="1"/>
      <c r="BHL91" s="1"/>
      <c r="BHM91" s="1"/>
      <c r="BHN91" s="1"/>
      <c r="BHO91" s="1"/>
      <c r="BHP91" s="1"/>
      <c r="BHQ91" s="1"/>
      <c r="BHR91" s="1"/>
      <c r="BHS91" s="1"/>
      <c r="BHT91" s="1"/>
      <c r="BHU91" s="1"/>
      <c r="BHV91" s="1"/>
      <c r="BHW91" s="1"/>
      <c r="BHX91" s="1"/>
      <c r="BHY91" s="1"/>
      <c r="BHZ91" s="1"/>
      <c r="BIA91" s="1"/>
      <c r="BIB91" s="1"/>
      <c r="BIC91" s="1"/>
      <c r="BID91" s="1"/>
      <c r="BIE91" s="1"/>
      <c r="BIF91" s="1"/>
      <c r="BIG91" s="1"/>
      <c r="BIH91" s="1"/>
      <c r="BII91" s="1"/>
      <c r="BIJ91" s="1"/>
      <c r="BIK91" s="1"/>
      <c r="BIL91" s="1"/>
      <c r="BIM91" s="1"/>
      <c r="BIN91" s="1"/>
      <c r="BIO91" s="1"/>
      <c r="BIP91" s="1"/>
      <c r="BIQ91" s="1"/>
      <c r="BIR91" s="1"/>
      <c r="BIS91" s="1"/>
      <c r="BIT91" s="1"/>
      <c r="BIU91" s="1"/>
      <c r="BIV91" s="1"/>
      <c r="BIW91" s="1"/>
      <c r="BIX91" s="1"/>
      <c r="BIY91" s="1"/>
      <c r="BIZ91" s="1"/>
      <c r="BJA91" s="1"/>
      <c r="BJB91" s="1"/>
      <c r="BJC91" s="1"/>
      <c r="BJD91" s="1"/>
      <c r="BJE91" s="1"/>
      <c r="BJF91" s="1"/>
      <c r="BJG91" s="1"/>
      <c r="BJH91" s="1"/>
      <c r="BJI91" s="1"/>
      <c r="BJJ91" s="1"/>
      <c r="BJK91" s="1"/>
      <c r="BJL91" s="1"/>
      <c r="BJM91" s="1"/>
      <c r="BJN91" s="1"/>
      <c r="BJO91" s="1"/>
      <c r="BJP91" s="1"/>
      <c r="BJQ91" s="1"/>
      <c r="BJR91" s="1"/>
      <c r="BJS91" s="1"/>
      <c r="BJT91" s="1"/>
      <c r="BJU91" s="1"/>
      <c r="BJV91" s="1"/>
      <c r="BJW91" s="1"/>
      <c r="BJX91" s="1"/>
      <c r="BJY91" s="1"/>
      <c r="BJZ91" s="1"/>
      <c r="BKA91" s="1"/>
      <c r="BKB91" s="1"/>
      <c r="BKC91" s="1"/>
      <c r="BKD91" s="1"/>
      <c r="BKE91" s="1"/>
      <c r="BKF91" s="1"/>
      <c r="BKG91" s="1"/>
      <c r="BKH91" s="1"/>
      <c r="BKI91" s="1"/>
      <c r="BKJ91" s="1"/>
      <c r="BKK91" s="1"/>
      <c r="BKL91" s="1"/>
      <c r="BKM91" s="1"/>
      <c r="BKN91" s="1"/>
      <c r="BKO91" s="1"/>
      <c r="BKP91" s="1"/>
      <c r="BKQ91" s="1"/>
      <c r="BKR91" s="1"/>
      <c r="BKS91" s="1"/>
      <c r="BKT91" s="1"/>
      <c r="BKU91" s="1"/>
      <c r="BKV91" s="1"/>
      <c r="BKW91" s="1"/>
      <c r="BKX91" s="1"/>
      <c r="BKY91" s="1"/>
      <c r="BKZ91" s="1"/>
      <c r="BLA91" s="1"/>
      <c r="BLB91" s="1"/>
      <c r="BLC91" s="1"/>
      <c r="BLD91" s="1"/>
      <c r="BLE91" s="1"/>
      <c r="BLF91" s="1"/>
      <c r="BLG91" s="1"/>
      <c r="BLH91" s="1"/>
      <c r="BLI91" s="1"/>
      <c r="BLJ91" s="1"/>
      <c r="BLK91" s="1"/>
      <c r="BLL91" s="1"/>
      <c r="BLM91" s="1"/>
      <c r="BLN91" s="1"/>
      <c r="BLO91" s="1"/>
      <c r="BLP91" s="1"/>
      <c r="BLQ91" s="1"/>
      <c r="BLR91" s="1"/>
      <c r="BLS91" s="1"/>
      <c r="BLT91" s="1"/>
      <c r="BLU91" s="1"/>
      <c r="BLV91" s="1"/>
      <c r="BLW91" s="1"/>
      <c r="BLX91" s="1"/>
      <c r="BLY91" s="1"/>
      <c r="BLZ91" s="1"/>
      <c r="BMA91" s="1"/>
      <c r="BMB91" s="1"/>
      <c r="BMC91" s="1"/>
      <c r="BMD91" s="1"/>
      <c r="BME91" s="1"/>
      <c r="BMF91" s="1"/>
      <c r="BMG91" s="1"/>
      <c r="BMH91" s="1"/>
      <c r="BMI91" s="1"/>
      <c r="BMJ91" s="1"/>
      <c r="BMK91" s="1"/>
      <c r="BML91" s="1"/>
      <c r="BMM91" s="1"/>
      <c r="BMN91" s="1"/>
      <c r="BMO91" s="1"/>
      <c r="BMP91" s="1"/>
      <c r="BMQ91" s="1"/>
      <c r="BMR91" s="1"/>
      <c r="BMS91" s="1"/>
      <c r="BMT91" s="1"/>
      <c r="BMU91" s="1"/>
      <c r="BMV91" s="1"/>
      <c r="BMW91" s="1"/>
      <c r="BMX91" s="1"/>
      <c r="BMY91" s="1"/>
      <c r="BMZ91" s="1"/>
      <c r="BNA91" s="1"/>
      <c r="BNB91" s="1"/>
      <c r="BNC91" s="1"/>
      <c r="BND91" s="1"/>
      <c r="BNE91" s="1"/>
      <c r="BNF91" s="1"/>
      <c r="BNG91" s="1"/>
      <c r="BNH91" s="1"/>
      <c r="BNI91" s="1"/>
      <c r="BNJ91" s="1"/>
      <c r="BNK91" s="1"/>
      <c r="BNL91" s="1"/>
      <c r="BNM91" s="1"/>
      <c r="BNN91" s="1"/>
      <c r="BNO91" s="1"/>
      <c r="BNP91" s="1"/>
      <c r="BNQ91" s="1"/>
      <c r="BNR91" s="1"/>
      <c r="BNS91" s="1"/>
      <c r="BNT91" s="1"/>
      <c r="BNU91" s="1"/>
      <c r="BNV91" s="1"/>
      <c r="BNW91" s="1"/>
      <c r="BNX91" s="1"/>
      <c r="BNY91" s="1"/>
      <c r="BNZ91" s="1"/>
      <c r="BOA91" s="1"/>
      <c r="BOB91" s="1"/>
      <c r="BOC91" s="1"/>
      <c r="BOD91" s="1"/>
      <c r="BOE91" s="1"/>
      <c r="BOF91" s="1"/>
      <c r="BOG91" s="1"/>
      <c r="BOH91" s="1"/>
      <c r="BOI91" s="1"/>
      <c r="BOJ91" s="1"/>
      <c r="BOK91" s="1"/>
      <c r="BOL91" s="1"/>
      <c r="BOM91" s="1"/>
      <c r="BON91" s="1"/>
      <c r="BOO91" s="1"/>
      <c r="BOP91" s="1"/>
      <c r="BOQ91" s="1"/>
      <c r="BOR91" s="1"/>
      <c r="BOS91" s="1"/>
      <c r="BOT91" s="1"/>
      <c r="BOU91" s="1"/>
      <c r="BOV91" s="1"/>
      <c r="BOW91" s="1"/>
      <c r="BOX91" s="1"/>
      <c r="BOY91" s="1"/>
      <c r="BOZ91" s="1"/>
      <c r="BPA91" s="1"/>
      <c r="BPB91" s="1"/>
      <c r="BPC91" s="1"/>
      <c r="BPD91" s="1"/>
      <c r="BPE91" s="1"/>
      <c r="BPF91" s="1"/>
      <c r="BPG91" s="1"/>
      <c r="BPH91" s="1"/>
      <c r="BPI91" s="1"/>
      <c r="BPJ91" s="1"/>
      <c r="BPK91" s="1"/>
      <c r="BPL91" s="1"/>
      <c r="BPM91" s="1"/>
      <c r="BPN91" s="1"/>
      <c r="BPO91" s="1"/>
      <c r="BPP91" s="1"/>
      <c r="BPQ91" s="1"/>
      <c r="BPR91" s="1"/>
      <c r="BPS91" s="1"/>
      <c r="BPT91" s="1"/>
      <c r="BPU91" s="1"/>
      <c r="BPV91" s="1"/>
      <c r="BPW91" s="1"/>
      <c r="BPX91" s="1"/>
      <c r="BPY91" s="1"/>
      <c r="BPZ91" s="1"/>
      <c r="BQA91" s="1"/>
      <c r="BQB91" s="1"/>
      <c r="BQC91" s="1"/>
      <c r="BQD91" s="1"/>
      <c r="BQE91" s="1"/>
      <c r="BQF91" s="1"/>
      <c r="BQG91" s="1"/>
      <c r="BQH91" s="1"/>
      <c r="BQI91" s="1"/>
      <c r="BQJ91" s="1"/>
      <c r="BQK91" s="1"/>
      <c r="BQL91" s="1"/>
      <c r="BQM91" s="1"/>
      <c r="BQN91" s="1"/>
      <c r="BQO91" s="1"/>
      <c r="BQP91" s="1"/>
      <c r="BQQ91" s="1"/>
      <c r="BQR91" s="1"/>
      <c r="BQS91" s="1"/>
      <c r="BQT91" s="1"/>
      <c r="BQU91" s="1"/>
      <c r="BQV91" s="1"/>
      <c r="BQW91" s="1"/>
      <c r="BQX91" s="1"/>
      <c r="BQY91" s="1"/>
      <c r="BQZ91" s="1"/>
      <c r="BRA91" s="1"/>
      <c r="BRB91" s="1"/>
      <c r="BRC91" s="1"/>
      <c r="BRD91" s="1"/>
      <c r="BRE91" s="1"/>
      <c r="BRF91" s="1"/>
      <c r="BRG91" s="1"/>
      <c r="BRH91" s="1"/>
      <c r="BRI91" s="1"/>
      <c r="BRJ91" s="1"/>
      <c r="BRK91" s="1"/>
      <c r="BRL91" s="1"/>
      <c r="BRM91" s="1"/>
      <c r="BRN91" s="1"/>
      <c r="BRO91" s="1"/>
      <c r="BRP91" s="1"/>
      <c r="BRQ91" s="1"/>
      <c r="BRR91" s="1"/>
      <c r="BRS91" s="1"/>
      <c r="BRT91" s="1"/>
      <c r="BRU91" s="1"/>
      <c r="BRV91" s="1"/>
      <c r="BRW91" s="1"/>
      <c r="BRX91" s="1"/>
      <c r="BRY91" s="1"/>
      <c r="BRZ91" s="1"/>
      <c r="BSA91" s="1"/>
      <c r="BSB91" s="1"/>
      <c r="BSC91" s="1"/>
      <c r="BSD91" s="1"/>
      <c r="BSE91" s="1"/>
      <c r="BSF91" s="1"/>
      <c r="BSG91" s="1"/>
      <c r="BSH91" s="1"/>
      <c r="BSI91" s="1"/>
      <c r="BSJ91" s="1"/>
      <c r="BSK91" s="1"/>
      <c r="BSL91" s="1"/>
      <c r="BSM91" s="1"/>
      <c r="BSN91" s="1"/>
      <c r="BSO91" s="1"/>
      <c r="BSP91" s="1"/>
      <c r="BSQ91" s="1"/>
      <c r="BSR91" s="1"/>
      <c r="BSS91" s="1"/>
      <c r="BST91" s="1"/>
      <c r="BSU91" s="1"/>
      <c r="BSV91" s="1"/>
      <c r="BSW91" s="1"/>
      <c r="BSX91" s="1"/>
      <c r="BSY91" s="1"/>
      <c r="BSZ91" s="1"/>
      <c r="BTA91" s="1"/>
      <c r="BTB91" s="1"/>
      <c r="BTC91" s="1"/>
      <c r="BTD91" s="1"/>
      <c r="BTE91" s="1"/>
      <c r="BTF91" s="1"/>
      <c r="BTG91" s="1"/>
      <c r="BTH91" s="1"/>
      <c r="BTI91" s="1"/>
      <c r="BTJ91" s="1"/>
      <c r="BTK91" s="1"/>
      <c r="BTL91" s="1"/>
      <c r="BTM91" s="1"/>
      <c r="BTN91" s="1"/>
      <c r="BTO91" s="1"/>
      <c r="BTP91" s="1"/>
      <c r="BTQ91" s="1"/>
      <c r="BTR91" s="1"/>
      <c r="BTS91" s="1"/>
      <c r="BTT91" s="1"/>
      <c r="BTU91" s="1"/>
      <c r="BTV91" s="1"/>
      <c r="BTW91" s="1"/>
      <c r="BTX91" s="1"/>
      <c r="BTY91" s="1"/>
      <c r="BTZ91" s="1"/>
      <c r="BUA91" s="1"/>
      <c r="BUB91" s="1"/>
      <c r="BUC91" s="1"/>
      <c r="BUD91" s="1"/>
      <c r="BUE91" s="1"/>
      <c r="BUF91" s="1"/>
      <c r="BUG91" s="1"/>
      <c r="BUH91" s="1"/>
      <c r="BUI91" s="1"/>
      <c r="BUJ91" s="1"/>
      <c r="BUK91" s="1"/>
      <c r="BUL91" s="1"/>
      <c r="BUM91" s="1"/>
      <c r="BUN91" s="1"/>
      <c r="BUO91" s="1"/>
      <c r="BUP91" s="1"/>
      <c r="BUQ91" s="1"/>
      <c r="BUR91" s="1"/>
      <c r="BUS91" s="1"/>
      <c r="BUT91" s="1"/>
      <c r="BUU91" s="1"/>
      <c r="BUV91" s="1"/>
      <c r="BUW91" s="1"/>
      <c r="BUX91" s="1"/>
      <c r="BUY91" s="1"/>
      <c r="BUZ91" s="1"/>
      <c r="BVA91" s="1"/>
      <c r="BVB91" s="1"/>
      <c r="BVC91" s="1"/>
      <c r="BVD91" s="1"/>
      <c r="BVE91" s="1"/>
      <c r="BVF91" s="1"/>
      <c r="BVG91" s="1"/>
      <c r="BVH91" s="1"/>
      <c r="BVI91" s="1"/>
      <c r="BVJ91" s="1"/>
      <c r="BVK91" s="1"/>
      <c r="BVL91" s="1"/>
      <c r="BVM91" s="1"/>
      <c r="BVN91" s="1"/>
      <c r="BVO91" s="1"/>
      <c r="BVP91" s="1"/>
      <c r="BVQ91" s="1"/>
      <c r="BVR91" s="1"/>
      <c r="BVS91" s="1"/>
      <c r="BVT91" s="1"/>
      <c r="BVU91" s="1"/>
      <c r="BVV91" s="1"/>
      <c r="BVW91" s="1"/>
      <c r="BVX91" s="1"/>
      <c r="BVY91" s="1"/>
      <c r="BVZ91" s="1"/>
      <c r="BWA91" s="1"/>
      <c r="BWB91" s="1"/>
      <c r="BWC91" s="1"/>
      <c r="BWD91" s="1"/>
      <c r="BWE91" s="1"/>
      <c r="BWF91" s="1"/>
      <c r="BWG91" s="1"/>
      <c r="BWH91" s="1"/>
      <c r="BWI91" s="1"/>
      <c r="BWJ91" s="1"/>
      <c r="BWK91" s="1"/>
      <c r="BWL91" s="1"/>
      <c r="BWM91" s="1"/>
      <c r="BWN91" s="1"/>
      <c r="BWO91" s="1"/>
      <c r="BWP91" s="1"/>
      <c r="BWQ91" s="1"/>
      <c r="BWR91" s="1"/>
      <c r="BWS91" s="1"/>
      <c r="BWT91" s="1"/>
      <c r="BWU91" s="1"/>
      <c r="BWV91" s="1"/>
      <c r="BWW91" s="1"/>
      <c r="BWX91" s="1"/>
      <c r="BWY91" s="1"/>
      <c r="BWZ91" s="1"/>
      <c r="BXA91" s="1"/>
      <c r="BXB91" s="1"/>
      <c r="BXC91" s="1"/>
      <c r="BXD91" s="1"/>
      <c r="BXE91" s="1"/>
      <c r="BXF91" s="1"/>
      <c r="BXG91" s="1"/>
      <c r="BXH91" s="1"/>
      <c r="BXI91" s="1"/>
      <c r="BXJ91" s="1"/>
      <c r="BXK91" s="1"/>
      <c r="BXL91" s="1"/>
      <c r="BXM91" s="1"/>
      <c r="BXN91" s="1"/>
      <c r="BXO91" s="1"/>
      <c r="BXP91" s="1"/>
      <c r="BXQ91" s="1"/>
      <c r="BXR91" s="1"/>
      <c r="BXS91" s="1"/>
      <c r="BXT91" s="1"/>
      <c r="BXU91" s="1"/>
      <c r="BXV91" s="1"/>
      <c r="BXW91" s="1"/>
      <c r="BXX91" s="1"/>
      <c r="BXY91" s="1"/>
      <c r="BXZ91" s="1"/>
      <c r="BYA91" s="1"/>
      <c r="BYB91" s="1"/>
      <c r="BYC91" s="1"/>
      <c r="BYD91" s="1"/>
      <c r="BYE91" s="1"/>
      <c r="BYF91" s="1"/>
      <c r="BYG91" s="1"/>
      <c r="BYH91" s="1"/>
      <c r="BYI91" s="1"/>
      <c r="BYJ91" s="1"/>
      <c r="BYK91" s="1"/>
      <c r="BYL91" s="1"/>
      <c r="BYM91" s="1"/>
      <c r="BYN91" s="1"/>
      <c r="BYO91" s="1"/>
      <c r="BYP91" s="1"/>
      <c r="BYQ91" s="1"/>
      <c r="BYR91" s="1"/>
      <c r="BYS91" s="1"/>
      <c r="BYT91" s="1"/>
      <c r="BYU91" s="1"/>
      <c r="BYV91" s="1"/>
      <c r="BYW91" s="1"/>
      <c r="BYX91" s="1"/>
      <c r="BYY91" s="1"/>
      <c r="BYZ91" s="1"/>
      <c r="BZA91" s="1"/>
      <c r="BZB91" s="1"/>
      <c r="BZC91" s="1"/>
      <c r="BZD91" s="1"/>
      <c r="BZE91" s="1"/>
      <c r="BZF91" s="1"/>
      <c r="BZG91" s="1"/>
      <c r="BZH91" s="1"/>
      <c r="BZI91" s="1"/>
      <c r="BZJ91" s="1"/>
      <c r="BZK91" s="1"/>
      <c r="BZL91" s="1"/>
      <c r="BZM91" s="1"/>
      <c r="BZN91" s="1"/>
      <c r="BZO91" s="1"/>
      <c r="BZP91" s="1"/>
      <c r="BZQ91" s="1"/>
      <c r="BZR91" s="1"/>
      <c r="BZS91" s="1"/>
      <c r="BZT91" s="1"/>
      <c r="BZU91" s="1"/>
      <c r="BZV91" s="1"/>
      <c r="BZW91" s="1"/>
      <c r="BZX91" s="1"/>
      <c r="BZY91" s="1"/>
      <c r="BZZ91" s="1"/>
      <c r="CAA91" s="1"/>
      <c r="CAB91" s="1"/>
      <c r="CAC91" s="1"/>
      <c r="CAD91" s="1"/>
      <c r="CAE91" s="1"/>
      <c r="CAF91" s="1"/>
      <c r="CAG91" s="1"/>
      <c r="CAH91" s="1"/>
      <c r="CAI91" s="1"/>
      <c r="CAJ91" s="1"/>
      <c r="CAK91" s="1"/>
      <c r="CAL91" s="1"/>
      <c r="CAM91" s="1"/>
      <c r="CAN91" s="1"/>
      <c r="CAO91" s="1"/>
      <c r="CAP91" s="1"/>
      <c r="CAQ91" s="1"/>
      <c r="CAR91" s="1"/>
      <c r="CAS91" s="1"/>
      <c r="CAT91" s="1"/>
      <c r="CAU91" s="1"/>
      <c r="CAV91" s="1"/>
      <c r="CAW91" s="1"/>
      <c r="CAX91" s="1"/>
      <c r="CAY91" s="1"/>
      <c r="CAZ91" s="1"/>
      <c r="CBA91" s="1"/>
      <c r="CBB91" s="1"/>
      <c r="CBC91" s="1"/>
      <c r="CBD91" s="1"/>
      <c r="CBE91" s="1"/>
      <c r="CBF91" s="1"/>
      <c r="CBG91" s="1"/>
      <c r="CBH91" s="1"/>
      <c r="CBI91" s="1"/>
      <c r="CBJ91" s="1"/>
      <c r="CBK91" s="1"/>
      <c r="CBL91" s="1"/>
      <c r="CBM91" s="1"/>
      <c r="CBN91" s="1"/>
      <c r="CBO91" s="1"/>
      <c r="CBP91" s="1"/>
      <c r="CBQ91" s="1"/>
      <c r="CBR91" s="1"/>
      <c r="CBS91" s="1"/>
      <c r="CBT91" s="1"/>
      <c r="CBU91" s="1"/>
      <c r="CBV91" s="1"/>
      <c r="CBW91" s="1"/>
      <c r="CBX91" s="1"/>
      <c r="CBY91" s="1"/>
      <c r="CBZ91" s="1"/>
      <c r="CCA91" s="1"/>
      <c r="CCB91" s="1"/>
      <c r="CCC91" s="1"/>
      <c r="CCD91" s="1"/>
      <c r="CCE91" s="1"/>
      <c r="CCF91" s="1"/>
      <c r="CCG91" s="1"/>
      <c r="CCH91" s="1"/>
      <c r="CCI91" s="1"/>
      <c r="CCJ91" s="1"/>
      <c r="CCK91" s="1"/>
      <c r="CCL91" s="1"/>
      <c r="CCM91" s="1"/>
      <c r="CCN91" s="1"/>
      <c r="CCO91" s="1"/>
      <c r="CCP91" s="1"/>
      <c r="CCQ91" s="1"/>
      <c r="CCR91" s="1"/>
      <c r="CCS91" s="1"/>
      <c r="CCT91" s="1"/>
      <c r="CCU91" s="1"/>
      <c r="CCV91" s="1"/>
      <c r="CCW91" s="1"/>
      <c r="CCX91" s="1"/>
      <c r="CCY91" s="1"/>
      <c r="CCZ91" s="1"/>
      <c r="CDA91" s="1"/>
      <c r="CDB91" s="1"/>
      <c r="CDC91" s="1"/>
      <c r="CDD91" s="1"/>
      <c r="CDE91" s="1"/>
      <c r="CDF91" s="1"/>
      <c r="CDG91" s="1"/>
      <c r="CDH91" s="1"/>
      <c r="CDI91" s="1"/>
      <c r="CDJ91" s="1"/>
      <c r="CDK91" s="1"/>
      <c r="CDL91" s="1"/>
      <c r="CDM91" s="1"/>
      <c r="CDN91" s="1"/>
      <c r="CDO91" s="1"/>
      <c r="CDP91" s="1"/>
      <c r="CDQ91" s="1"/>
      <c r="CDR91" s="1"/>
      <c r="CDS91" s="1"/>
      <c r="CDT91" s="1"/>
      <c r="CDU91" s="1"/>
      <c r="CDV91" s="1"/>
      <c r="CDW91" s="1"/>
      <c r="CDX91" s="1"/>
      <c r="CDY91" s="1"/>
      <c r="CDZ91" s="1"/>
      <c r="CEA91" s="1"/>
      <c r="CEB91" s="1"/>
      <c r="CEC91" s="1"/>
      <c r="CED91" s="1"/>
      <c r="CEE91" s="1"/>
      <c r="CEF91" s="1"/>
      <c r="CEG91" s="1"/>
      <c r="CEH91" s="1"/>
      <c r="CEI91" s="1"/>
      <c r="CEJ91" s="1"/>
      <c r="CEK91" s="1"/>
      <c r="CEL91" s="1"/>
      <c r="CEM91" s="1"/>
      <c r="CEN91" s="1"/>
      <c r="CEO91" s="1"/>
      <c r="CEP91" s="1"/>
      <c r="CEQ91" s="1"/>
      <c r="CER91" s="1"/>
      <c r="CES91" s="1"/>
      <c r="CET91" s="1"/>
      <c r="CEU91" s="1"/>
      <c r="CEV91" s="1"/>
      <c r="CEW91" s="1"/>
      <c r="CEX91" s="1"/>
      <c r="CEY91" s="1"/>
      <c r="CEZ91" s="1"/>
      <c r="CFA91" s="1"/>
      <c r="CFB91" s="1"/>
      <c r="CFC91" s="1"/>
      <c r="CFD91" s="1"/>
      <c r="CFE91" s="1"/>
      <c r="CFF91" s="1"/>
      <c r="CFG91" s="1"/>
      <c r="CFH91" s="1"/>
      <c r="CFI91" s="1"/>
      <c r="CFJ91" s="1"/>
      <c r="CFK91" s="1"/>
      <c r="CFL91" s="1"/>
      <c r="CFM91" s="1"/>
      <c r="CFN91" s="1"/>
      <c r="CFO91" s="1"/>
      <c r="CFP91" s="1"/>
      <c r="CFQ91" s="1"/>
      <c r="CFR91" s="1"/>
      <c r="CFS91" s="1"/>
      <c r="CFT91" s="1"/>
      <c r="CFU91" s="1"/>
      <c r="CFV91" s="1"/>
      <c r="CFW91" s="1"/>
      <c r="CFX91" s="1"/>
      <c r="CFY91" s="1"/>
      <c r="CFZ91" s="1"/>
      <c r="CGA91" s="1"/>
      <c r="CGB91" s="1"/>
      <c r="CGC91" s="1"/>
      <c r="CGD91" s="1"/>
      <c r="CGE91" s="1"/>
      <c r="CGF91" s="1"/>
      <c r="CGG91" s="1"/>
      <c r="CGH91" s="1"/>
      <c r="CGI91" s="1"/>
      <c r="CGJ91" s="1"/>
      <c r="CGK91" s="1"/>
      <c r="CGL91" s="1"/>
      <c r="CGM91" s="1"/>
      <c r="CGN91" s="1"/>
      <c r="CGO91" s="1"/>
      <c r="CGP91" s="1"/>
      <c r="CGQ91" s="1"/>
      <c r="CGR91" s="1"/>
      <c r="CGS91" s="1"/>
      <c r="CGT91" s="1"/>
      <c r="CGU91" s="1"/>
      <c r="CGV91" s="1"/>
      <c r="CGW91" s="1"/>
      <c r="CGX91" s="1"/>
      <c r="CGY91" s="1"/>
      <c r="CGZ91" s="1"/>
      <c r="CHA91" s="1"/>
      <c r="CHB91" s="1"/>
      <c r="CHC91" s="1"/>
      <c r="CHD91" s="1"/>
      <c r="CHE91" s="1"/>
      <c r="CHF91" s="1"/>
      <c r="CHG91" s="1"/>
      <c r="CHH91" s="1"/>
      <c r="CHI91" s="1"/>
      <c r="CHJ91" s="1"/>
      <c r="CHK91" s="1"/>
      <c r="CHL91" s="1"/>
      <c r="CHM91" s="1"/>
      <c r="CHN91" s="1"/>
      <c r="CHO91" s="1"/>
      <c r="CHP91" s="1"/>
      <c r="CHQ91" s="1"/>
      <c r="CHR91" s="1"/>
      <c r="CHS91" s="1"/>
      <c r="CHT91" s="1"/>
      <c r="CHU91" s="1"/>
      <c r="CHV91" s="1"/>
      <c r="CHW91" s="1"/>
      <c r="CHX91" s="1"/>
      <c r="CHY91" s="1"/>
      <c r="CHZ91" s="1"/>
      <c r="CIA91" s="1"/>
      <c r="CIB91" s="1"/>
      <c r="CIC91" s="1"/>
      <c r="CID91" s="1"/>
      <c r="CIE91" s="1"/>
      <c r="CIF91" s="1"/>
      <c r="CIG91" s="1"/>
      <c r="CIH91" s="1"/>
      <c r="CII91" s="1"/>
      <c r="CIJ91" s="1"/>
      <c r="CIK91" s="1"/>
      <c r="CIL91" s="1"/>
      <c r="CIM91" s="1"/>
      <c r="CIN91" s="1"/>
      <c r="CIO91" s="1"/>
      <c r="CIP91" s="1"/>
      <c r="CIQ91" s="1"/>
      <c r="CIR91" s="1"/>
      <c r="CIS91" s="1"/>
      <c r="CIT91" s="1"/>
      <c r="CIU91" s="1"/>
      <c r="CIV91" s="1"/>
      <c r="CIW91" s="1"/>
      <c r="CIX91" s="1"/>
      <c r="CIY91" s="1"/>
      <c r="CIZ91" s="1"/>
      <c r="CJA91" s="1"/>
      <c r="CJB91" s="1"/>
      <c r="CJC91" s="1"/>
      <c r="CJD91" s="1"/>
      <c r="CJE91" s="1"/>
      <c r="CJF91" s="1"/>
      <c r="CJG91" s="1"/>
      <c r="CJH91" s="1"/>
      <c r="CJI91" s="1"/>
      <c r="CJJ91" s="1"/>
      <c r="CJK91" s="1"/>
      <c r="CJL91" s="1"/>
      <c r="CJM91" s="1"/>
      <c r="CJN91" s="1"/>
      <c r="CJO91" s="1"/>
      <c r="CJP91" s="1"/>
      <c r="CJQ91" s="1"/>
      <c r="CJR91" s="1"/>
      <c r="CJS91" s="1"/>
      <c r="CJT91" s="1"/>
      <c r="CJU91" s="1"/>
      <c r="CJV91" s="1"/>
      <c r="CJW91" s="1"/>
      <c r="CJX91" s="1"/>
      <c r="CJY91" s="1"/>
      <c r="CJZ91" s="1"/>
      <c r="CKA91" s="1"/>
      <c r="CKB91" s="1"/>
      <c r="CKC91" s="1"/>
      <c r="CKD91" s="1"/>
      <c r="CKE91" s="1"/>
      <c r="CKF91" s="1"/>
      <c r="CKG91" s="1"/>
      <c r="CKH91" s="1"/>
      <c r="CKI91" s="1"/>
      <c r="CKJ91" s="1"/>
      <c r="CKK91" s="1"/>
      <c r="CKL91" s="1"/>
      <c r="CKM91" s="1"/>
      <c r="CKN91" s="1"/>
      <c r="CKO91" s="1"/>
      <c r="CKP91" s="1"/>
      <c r="CKQ91" s="1"/>
      <c r="CKR91" s="1"/>
      <c r="CKS91" s="1"/>
      <c r="CKT91" s="1"/>
      <c r="CKU91" s="1"/>
      <c r="CKV91" s="1"/>
      <c r="CKW91" s="1"/>
      <c r="CKX91" s="1"/>
      <c r="CKY91" s="1"/>
      <c r="CKZ91" s="1"/>
      <c r="CLA91" s="1"/>
      <c r="CLB91" s="1"/>
      <c r="CLC91" s="1"/>
      <c r="CLD91" s="1"/>
      <c r="CLE91" s="1"/>
      <c r="CLF91" s="1"/>
      <c r="CLG91" s="1"/>
      <c r="CLH91" s="1"/>
      <c r="CLI91" s="1"/>
      <c r="CLJ91" s="1"/>
      <c r="CLK91" s="1"/>
      <c r="CLL91" s="1"/>
      <c r="CLM91" s="1"/>
      <c r="CLN91" s="1"/>
      <c r="CLO91" s="1"/>
      <c r="CLP91" s="1"/>
      <c r="CLQ91" s="1"/>
      <c r="CLR91" s="1"/>
      <c r="CLS91" s="1"/>
      <c r="CLT91" s="1"/>
      <c r="CLU91" s="1"/>
      <c r="CLV91" s="1"/>
      <c r="CLW91" s="1"/>
      <c r="CLX91" s="1"/>
      <c r="CLY91" s="1"/>
      <c r="CLZ91" s="1"/>
      <c r="CMA91" s="1"/>
      <c r="CMB91" s="1"/>
      <c r="CMC91" s="1"/>
      <c r="CMD91" s="1"/>
      <c r="CME91" s="1"/>
      <c r="CMF91" s="1"/>
      <c r="CMG91" s="1"/>
      <c r="CMH91" s="1"/>
      <c r="CMI91" s="1"/>
      <c r="CMJ91" s="1"/>
      <c r="CMK91" s="1"/>
      <c r="CML91" s="1"/>
      <c r="CMM91" s="1"/>
      <c r="CMN91" s="1"/>
      <c r="CMO91" s="1"/>
      <c r="CMP91" s="1"/>
      <c r="CMQ91" s="1"/>
      <c r="CMR91" s="1"/>
      <c r="CMS91" s="1"/>
      <c r="CMT91" s="1"/>
      <c r="CMU91" s="1"/>
      <c r="CMV91" s="1"/>
      <c r="CMW91" s="1"/>
      <c r="CMX91" s="1"/>
      <c r="CMY91" s="1"/>
      <c r="CMZ91" s="1"/>
      <c r="CNA91" s="1"/>
      <c r="CNB91" s="1"/>
      <c r="CNC91" s="1"/>
      <c r="CND91" s="1"/>
      <c r="CNE91" s="1"/>
      <c r="CNF91" s="1"/>
      <c r="CNG91" s="1"/>
      <c r="CNH91" s="1"/>
      <c r="CNI91" s="1"/>
      <c r="CNJ91" s="1"/>
      <c r="CNK91" s="1"/>
      <c r="CNL91" s="1"/>
      <c r="CNM91" s="1"/>
      <c r="CNN91" s="1"/>
      <c r="CNO91" s="1"/>
      <c r="CNP91" s="1"/>
      <c r="CNQ91" s="1"/>
      <c r="CNR91" s="1"/>
      <c r="CNS91" s="1"/>
      <c r="CNT91" s="1"/>
      <c r="CNU91" s="1"/>
      <c r="CNV91" s="1"/>
      <c r="CNW91" s="1"/>
      <c r="CNX91" s="1"/>
      <c r="CNY91" s="1"/>
      <c r="CNZ91" s="1"/>
      <c r="COA91" s="1"/>
      <c r="COB91" s="1"/>
      <c r="COC91" s="1"/>
      <c r="COD91" s="1"/>
      <c r="COE91" s="1"/>
      <c r="COF91" s="1"/>
      <c r="COG91" s="1"/>
      <c r="COH91" s="1"/>
      <c r="COI91" s="1"/>
      <c r="COJ91" s="1"/>
      <c r="COK91" s="1"/>
      <c r="COL91" s="1"/>
      <c r="COM91" s="1"/>
      <c r="CON91" s="1"/>
      <c r="COO91" s="1"/>
      <c r="COP91" s="1"/>
      <c r="COQ91" s="1"/>
      <c r="COR91" s="1"/>
      <c r="COS91" s="1"/>
      <c r="COT91" s="1"/>
      <c r="COU91" s="1"/>
      <c r="COV91" s="1"/>
      <c r="COW91" s="1"/>
      <c r="COX91" s="1"/>
      <c r="COY91" s="1"/>
      <c r="COZ91" s="1"/>
      <c r="CPA91" s="1"/>
      <c r="CPB91" s="1"/>
      <c r="CPC91" s="1"/>
      <c r="CPD91" s="1"/>
      <c r="CPE91" s="1"/>
      <c r="CPF91" s="1"/>
      <c r="CPG91" s="1"/>
      <c r="CPH91" s="1"/>
      <c r="CPI91" s="1"/>
      <c r="CPJ91" s="1"/>
      <c r="CPK91" s="1"/>
      <c r="CPL91" s="1"/>
      <c r="CPM91" s="1"/>
      <c r="CPN91" s="1"/>
      <c r="CPO91" s="1"/>
      <c r="CPP91" s="1"/>
      <c r="CPQ91" s="1"/>
      <c r="CPR91" s="1"/>
      <c r="CPS91" s="1"/>
      <c r="CPT91" s="1"/>
      <c r="CPU91" s="1"/>
      <c r="CPV91" s="1"/>
      <c r="CPW91" s="1"/>
      <c r="CPX91" s="1"/>
      <c r="CPY91" s="1"/>
      <c r="CPZ91" s="1"/>
      <c r="CQA91" s="1"/>
      <c r="CQB91" s="1"/>
      <c r="CQC91" s="1"/>
      <c r="CQD91" s="1"/>
      <c r="CQE91" s="1"/>
      <c r="CQF91" s="1"/>
      <c r="CQG91" s="1"/>
      <c r="CQH91" s="1"/>
      <c r="CQI91" s="1"/>
      <c r="CQJ91" s="1"/>
      <c r="CQK91" s="1"/>
      <c r="CQL91" s="1"/>
      <c r="CQM91" s="1"/>
      <c r="CQN91" s="1"/>
      <c r="CQO91" s="1"/>
      <c r="CQP91" s="1"/>
      <c r="CQQ91" s="1"/>
      <c r="CQR91" s="1"/>
      <c r="CQS91" s="1"/>
      <c r="CQT91" s="1"/>
      <c r="CQU91" s="1"/>
      <c r="CQV91" s="1"/>
      <c r="CQW91" s="1"/>
      <c r="CQX91" s="1"/>
      <c r="CQY91" s="1"/>
      <c r="CQZ91" s="1"/>
      <c r="CRA91" s="1"/>
      <c r="CRB91" s="1"/>
      <c r="CRC91" s="1"/>
      <c r="CRD91" s="1"/>
      <c r="CRE91" s="1"/>
      <c r="CRF91" s="1"/>
      <c r="CRG91" s="1"/>
      <c r="CRH91" s="1"/>
      <c r="CRI91" s="1"/>
      <c r="CRJ91" s="1"/>
      <c r="CRK91" s="1"/>
      <c r="CRL91" s="1"/>
      <c r="CRM91" s="1"/>
      <c r="CRN91" s="1"/>
      <c r="CRO91" s="1"/>
      <c r="CRP91" s="1"/>
      <c r="CRQ91" s="1"/>
      <c r="CRR91" s="1"/>
      <c r="CRS91" s="1"/>
      <c r="CRT91" s="1"/>
      <c r="CRU91" s="1"/>
      <c r="CRV91" s="1"/>
      <c r="CRW91" s="1"/>
      <c r="CRX91" s="1"/>
      <c r="CRY91" s="1"/>
      <c r="CRZ91" s="1"/>
      <c r="CSA91" s="1"/>
      <c r="CSB91" s="1"/>
      <c r="CSC91" s="1"/>
      <c r="CSD91" s="1"/>
      <c r="CSE91" s="1"/>
      <c r="CSF91" s="1"/>
      <c r="CSG91" s="1"/>
      <c r="CSH91" s="1"/>
      <c r="CSI91" s="1"/>
      <c r="CSJ91" s="1"/>
      <c r="CSK91" s="1"/>
      <c r="CSL91" s="1"/>
      <c r="CSM91" s="1"/>
      <c r="CSN91" s="1"/>
      <c r="CSO91" s="1"/>
      <c r="CSP91" s="1"/>
      <c r="CSQ91" s="1"/>
      <c r="CSR91" s="1"/>
      <c r="CSS91" s="1"/>
      <c r="CST91" s="1"/>
      <c r="CSU91" s="1"/>
      <c r="CSV91" s="1"/>
      <c r="CSW91" s="1"/>
      <c r="CSX91" s="1"/>
      <c r="CSY91" s="1"/>
      <c r="CSZ91" s="1"/>
      <c r="CTA91" s="1"/>
      <c r="CTB91" s="1"/>
      <c r="CTC91" s="1"/>
      <c r="CTD91" s="1"/>
      <c r="CTE91" s="1"/>
      <c r="CTF91" s="1"/>
      <c r="CTG91" s="1"/>
      <c r="CTH91" s="1"/>
      <c r="CTI91" s="1"/>
      <c r="CTJ91" s="1"/>
      <c r="CTK91" s="1"/>
      <c r="CTL91" s="1"/>
      <c r="CTM91" s="1"/>
      <c r="CTN91" s="1"/>
      <c r="CTO91" s="1"/>
      <c r="CTP91" s="1"/>
      <c r="CTQ91" s="1"/>
      <c r="CTR91" s="1"/>
      <c r="CTS91" s="1"/>
      <c r="CTT91" s="1"/>
      <c r="CTU91" s="1"/>
      <c r="CTV91" s="1"/>
      <c r="CTW91" s="1"/>
      <c r="CTX91" s="1"/>
      <c r="CTY91" s="1"/>
      <c r="CTZ91" s="1"/>
      <c r="CUA91" s="1"/>
      <c r="CUB91" s="1"/>
      <c r="CUC91" s="1"/>
      <c r="CUD91" s="1"/>
      <c r="CUE91" s="1"/>
      <c r="CUF91" s="1"/>
      <c r="CUG91" s="1"/>
      <c r="CUH91" s="1"/>
      <c r="CUI91" s="1"/>
      <c r="CUJ91" s="1"/>
      <c r="CUK91" s="1"/>
      <c r="CUL91" s="1"/>
      <c r="CUM91" s="1"/>
      <c r="CUN91" s="1"/>
      <c r="CUO91" s="1"/>
      <c r="CUP91" s="1"/>
      <c r="CUQ91" s="1"/>
      <c r="CUR91" s="1"/>
      <c r="CUS91" s="1"/>
      <c r="CUT91" s="1"/>
      <c r="CUU91" s="1"/>
      <c r="CUV91" s="1"/>
      <c r="CUW91" s="1"/>
      <c r="CUX91" s="1"/>
      <c r="CUY91" s="1"/>
      <c r="CUZ91" s="1"/>
      <c r="CVA91" s="1"/>
      <c r="CVB91" s="1"/>
      <c r="CVC91" s="1"/>
      <c r="CVD91" s="1"/>
      <c r="CVE91" s="1"/>
      <c r="CVF91" s="1"/>
      <c r="CVG91" s="1"/>
      <c r="CVH91" s="1"/>
      <c r="CVI91" s="1"/>
      <c r="CVJ91" s="1"/>
      <c r="CVK91" s="1"/>
      <c r="CVL91" s="1"/>
      <c r="CVM91" s="1"/>
      <c r="CVN91" s="1"/>
      <c r="CVO91" s="1"/>
      <c r="CVP91" s="1"/>
      <c r="CVQ91" s="1"/>
      <c r="CVR91" s="1"/>
      <c r="CVS91" s="1"/>
      <c r="CVT91" s="1"/>
      <c r="CVU91" s="1"/>
      <c r="CVV91" s="1"/>
      <c r="CVW91" s="1"/>
      <c r="CVX91" s="1"/>
      <c r="CVY91" s="1"/>
      <c r="CVZ91" s="1"/>
      <c r="CWA91" s="1"/>
      <c r="CWB91" s="1"/>
      <c r="CWC91" s="1"/>
      <c r="CWD91" s="1"/>
      <c r="CWE91" s="1"/>
      <c r="CWF91" s="1"/>
      <c r="CWG91" s="1"/>
      <c r="CWH91" s="1"/>
      <c r="CWI91" s="1"/>
      <c r="CWJ91" s="1"/>
      <c r="CWK91" s="1"/>
      <c r="CWL91" s="1"/>
      <c r="CWM91" s="1"/>
      <c r="CWN91" s="1"/>
      <c r="CWO91" s="1"/>
      <c r="CWP91" s="1"/>
      <c r="CWQ91" s="1"/>
      <c r="CWR91" s="1"/>
      <c r="CWS91" s="1"/>
      <c r="CWT91" s="1"/>
      <c r="CWU91" s="1"/>
      <c r="CWV91" s="1"/>
      <c r="CWW91" s="1"/>
      <c r="CWX91" s="1"/>
      <c r="CWY91" s="1"/>
      <c r="CWZ91" s="1"/>
      <c r="CXA91" s="1"/>
      <c r="CXB91" s="1"/>
      <c r="CXC91" s="1"/>
      <c r="CXD91" s="1"/>
      <c r="CXE91" s="1"/>
      <c r="CXF91" s="1"/>
      <c r="CXG91" s="1"/>
      <c r="CXH91" s="1"/>
      <c r="CXI91" s="1"/>
      <c r="CXJ91" s="1"/>
      <c r="CXK91" s="1"/>
      <c r="CXL91" s="1"/>
      <c r="CXM91" s="1"/>
      <c r="CXN91" s="1"/>
      <c r="CXO91" s="1"/>
      <c r="CXP91" s="1"/>
      <c r="CXQ91" s="1"/>
      <c r="CXR91" s="1"/>
      <c r="CXS91" s="1"/>
      <c r="CXT91" s="1"/>
      <c r="CXU91" s="1"/>
      <c r="CXV91" s="1"/>
      <c r="CXW91" s="1"/>
      <c r="CXX91" s="1"/>
      <c r="CXY91" s="1"/>
      <c r="CXZ91" s="1"/>
      <c r="CYA91" s="1"/>
      <c r="CYB91" s="1"/>
      <c r="CYC91" s="1"/>
      <c r="CYD91" s="1"/>
      <c r="CYE91" s="1"/>
      <c r="CYF91" s="1"/>
      <c r="CYG91" s="1"/>
      <c r="CYH91" s="1"/>
      <c r="CYI91" s="1"/>
      <c r="CYJ91" s="1"/>
      <c r="CYK91" s="1"/>
      <c r="CYL91" s="1"/>
      <c r="CYM91" s="1"/>
      <c r="CYN91" s="1"/>
      <c r="CYO91" s="1"/>
      <c r="CYP91" s="1"/>
      <c r="CYQ91" s="1"/>
      <c r="CYR91" s="1"/>
      <c r="CYS91" s="1"/>
      <c r="CYT91" s="1"/>
      <c r="CYU91" s="1"/>
      <c r="CYV91" s="1"/>
      <c r="CYW91" s="1"/>
      <c r="CYX91" s="1"/>
      <c r="CYY91" s="1"/>
      <c r="CYZ91" s="1"/>
      <c r="CZA91" s="1"/>
      <c r="CZB91" s="1"/>
      <c r="CZC91" s="1"/>
      <c r="CZD91" s="1"/>
      <c r="CZE91" s="1"/>
      <c r="CZF91" s="1"/>
      <c r="CZG91" s="1"/>
      <c r="CZH91" s="1"/>
      <c r="CZI91" s="1"/>
      <c r="CZJ91" s="1"/>
      <c r="CZK91" s="1"/>
      <c r="CZL91" s="1"/>
      <c r="CZM91" s="1"/>
      <c r="CZN91" s="1"/>
      <c r="CZO91" s="1"/>
      <c r="CZP91" s="1"/>
      <c r="CZQ91" s="1"/>
      <c r="CZR91" s="1"/>
      <c r="CZS91" s="1"/>
      <c r="CZT91" s="1"/>
      <c r="CZU91" s="1"/>
      <c r="CZV91" s="1"/>
      <c r="CZW91" s="1"/>
      <c r="CZX91" s="1"/>
      <c r="CZY91" s="1"/>
      <c r="CZZ91" s="1"/>
      <c r="DAA91" s="1"/>
      <c r="DAB91" s="1"/>
      <c r="DAC91" s="1"/>
      <c r="DAD91" s="1"/>
      <c r="DAE91" s="1"/>
      <c r="DAF91" s="1"/>
      <c r="DAG91" s="1"/>
      <c r="DAH91" s="1"/>
      <c r="DAI91" s="1"/>
      <c r="DAJ91" s="1"/>
      <c r="DAK91" s="1"/>
      <c r="DAL91" s="1"/>
      <c r="DAM91" s="1"/>
      <c r="DAN91" s="1"/>
      <c r="DAO91" s="1"/>
      <c r="DAP91" s="1"/>
      <c r="DAQ91" s="1"/>
      <c r="DAR91" s="1"/>
      <c r="DAS91" s="1"/>
      <c r="DAT91" s="1"/>
      <c r="DAU91" s="1"/>
      <c r="DAV91" s="1"/>
      <c r="DAW91" s="1"/>
      <c r="DAX91" s="1"/>
      <c r="DAY91" s="1"/>
      <c r="DAZ91" s="1"/>
      <c r="DBA91" s="1"/>
      <c r="DBB91" s="1"/>
      <c r="DBC91" s="1"/>
      <c r="DBD91" s="1"/>
      <c r="DBE91" s="1"/>
      <c r="DBF91" s="1"/>
      <c r="DBG91" s="1"/>
      <c r="DBH91" s="1"/>
      <c r="DBI91" s="1"/>
      <c r="DBJ91" s="1"/>
      <c r="DBK91" s="1"/>
      <c r="DBL91" s="1"/>
      <c r="DBM91" s="1"/>
      <c r="DBN91" s="1"/>
      <c r="DBO91" s="1"/>
      <c r="DBP91" s="1"/>
      <c r="DBQ91" s="1"/>
      <c r="DBR91" s="1"/>
      <c r="DBS91" s="1"/>
      <c r="DBT91" s="1"/>
      <c r="DBU91" s="1"/>
      <c r="DBV91" s="1"/>
      <c r="DBW91" s="1"/>
      <c r="DBX91" s="1"/>
      <c r="DBY91" s="1"/>
      <c r="DBZ91" s="1"/>
      <c r="DCA91" s="1"/>
      <c r="DCB91" s="1"/>
      <c r="DCC91" s="1"/>
      <c r="DCD91" s="1"/>
      <c r="DCE91" s="1"/>
      <c r="DCF91" s="1"/>
      <c r="DCG91" s="1"/>
      <c r="DCH91" s="1"/>
      <c r="DCI91" s="1"/>
      <c r="DCJ91" s="1"/>
      <c r="DCK91" s="1"/>
      <c r="DCL91" s="1"/>
      <c r="DCM91" s="1"/>
      <c r="DCN91" s="1"/>
      <c r="DCO91" s="1"/>
      <c r="DCP91" s="1"/>
      <c r="DCQ91" s="1"/>
      <c r="DCR91" s="1"/>
      <c r="DCS91" s="1"/>
      <c r="DCT91" s="1"/>
      <c r="DCU91" s="1"/>
      <c r="DCV91" s="1"/>
      <c r="DCW91" s="1"/>
      <c r="DCX91" s="1"/>
      <c r="DCY91" s="1"/>
      <c r="DCZ91" s="1"/>
      <c r="DDA91" s="1"/>
      <c r="DDB91" s="1"/>
      <c r="DDC91" s="1"/>
      <c r="DDD91" s="1"/>
      <c r="DDE91" s="1"/>
      <c r="DDF91" s="1"/>
      <c r="DDG91" s="1"/>
      <c r="DDH91" s="1"/>
      <c r="DDI91" s="1"/>
      <c r="DDJ91" s="1"/>
      <c r="DDK91" s="1"/>
      <c r="DDL91" s="1"/>
      <c r="DDM91" s="1"/>
      <c r="DDN91" s="1"/>
      <c r="DDO91" s="1"/>
      <c r="DDP91" s="1"/>
      <c r="DDQ91" s="1"/>
      <c r="DDR91" s="1"/>
      <c r="DDS91" s="1"/>
      <c r="DDT91" s="1"/>
      <c r="DDU91" s="1"/>
      <c r="DDV91" s="1"/>
      <c r="DDW91" s="1"/>
      <c r="DDX91" s="1"/>
      <c r="DDY91" s="1"/>
      <c r="DDZ91" s="1"/>
      <c r="DEA91" s="1"/>
      <c r="DEB91" s="1"/>
      <c r="DEC91" s="1"/>
      <c r="DED91" s="1"/>
      <c r="DEE91" s="1"/>
      <c r="DEF91" s="1"/>
      <c r="DEG91" s="1"/>
      <c r="DEH91" s="1"/>
      <c r="DEI91" s="1"/>
      <c r="DEJ91" s="1"/>
      <c r="DEK91" s="1"/>
      <c r="DEL91" s="1"/>
      <c r="DEM91" s="1"/>
      <c r="DEN91" s="1"/>
      <c r="DEO91" s="1"/>
      <c r="DEP91" s="1"/>
      <c r="DEQ91" s="1"/>
      <c r="DER91" s="1"/>
      <c r="DES91" s="1"/>
      <c r="DET91" s="1"/>
      <c r="DEU91" s="1"/>
      <c r="DEV91" s="1"/>
      <c r="DEW91" s="1"/>
      <c r="DEX91" s="1"/>
      <c r="DEY91" s="1"/>
      <c r="DEZ91" s="1"/>
      <c r="DFA91" s="1"/>
      <c r="DFB91" s="1"/>
      <c r="DFC91" s="1"/>
      <c r="DFD91" s="1"/>
      <c r="DFE91" s="1"/>
      <c r="DFF91" s="1"/>
      <c r="DFG91" s="1"/>
      <c r="DFH91" s="1"/>
      <c r="DFI91" s="1"/>
      <c r="DFJ91" s="1"/>
      <c r="DFK91" s="1"/>
      <c r="DFL91" s="1"/>
      <c r="DFM91" s="1"/>
      <c r="DFN91" s="1"/>
      <c r="DFO91" s="1"/>
      <c r="DFP91" s="1"/>
      <c r="DFQ91" s="1"/>
      <c r="DFR91" s="1"/>
      <c r="DFS91" s="1"/>
      <c r="DFT91" s="1"/>
      <c r="DFU91" s="1"/>
      <c r="DFV91" s="1"/>
      <c r="DFW91" s="1"/>
      <c r="DFX91" s="1"/>
      <c r="DFY91" s="1"/>
      <c r="DFZ91" s="1"/>
      <c r="DGA91" s="1"/>
      <c r="DGB91" s="1"/>
      <c r="DGC91" s="1"/>
      <c r="DGD91" s="1"/>
      <c r="DGE91" s="1"/>
      <c r="DGF91" s="1"/>
      <c r="DGG91" s="1"/>
      <c r="DGH91" s="1"/>
      <c r="DGI91" s="1"/>
      <c r="DGJ91" s="1"/>
      <c r="DGK91" s="1"/>
      <c r="DGL91" s="1"/>
      <c r="DGM91" s="1"/>
      <c r="DGN91" s="1"/>
      <c r="DGO91" s="1"/>
      <c r="DGP91" s="1"/>
      <c r="DGQ91" s="1"/>
      <c r="DGR91" s="1"/>
      <c r="DGS91" s="1"/>
      <c r="DGT91" s="1"/>
      <c r="DGU91" s="1"/>
      <c r="DGV91" s="1"/>
      <c r="DGW91" s="1"/>
      <c r="DGX91" s="1"/>
      <c r="DGY91" s="1"/>
      <c r="DGZ91" s="1"/>
      <c r="DHA91" s="1"/>
      <c r="DHB91" s="1"/>
      <c r="DHC91" s="1"/>
      <c r="DHD91" s="1"/>
      <c r="DHE91" s="1"/>
      <c r="DHF91" s="1"/>
      <c r="DHG91" s="1"/>
      <c r="DHH91" s="1"/>
      <c r="DHI91" s="1"/>
      <c r="DHJ91" s="1"/>
      <c r="DHK91" s="1"/>
      <c r="DHL91" s="1"/>
      <c r="DHM91" s="1"/>
      <c r="DHN91" s="1"/>
      <c r="DHO91" s="1"/>
      <c r="DHP91" s="1"/>
      <c r="DHQ91" s="1"/>
      <c r="DHR91" s="1"/>
      <c r="DHS91" s="1"/>
      <c r="DHT91" s="1"/>
      <c r="DHU91" s="1"/>
      <c r="DHV91" s="1"/>
      <c r="DHW91" s="1"/>
      <c r="DHX91" s="1"/>
      <c r="DHY91" s="1"/>
      <c r="DHZ91" s="1"/>
      <c r="DIA91" s="1"/>
      <c r="DIB91" s="1"/>
      <c r="DIC91" s="1"/>
      <c r="DID91" s="1"/>
      <c r="DIE91" s="1"/>
      <c r="DIF91" s="1"/>
      <c r="DIG91" s="1"/>
      <c r="DIH91" s="1"/>
      <c r="DII91" s="1"/>
      <c r="DIJ91" s="1"/>
      <c r="DIK91" s="1"/>
      <c r="DIL91" s="1"/>
      <c r="DIM91" s="1"/>
      <c r="DIN91" s="1"/>
      <c r="DIO91" s="1"/>
      <c r="DIP91" s="1"/>
      <c r="DIQ91" s="1"/>
      <c r="DIR91" s="1"/>
      <c r="DIS91" s="1"/>
      <c r="DIT91" s="1"/>
      <c r="DIU91" s="1"/>
      <c r="DIV91" s="1"/>
      <c r="DIW91" s="1"/>
      <c r="DIX91" s="1"/>
      <c r="DIY91" s="1"/>
      <c r="DIZ91" s="1"/>
      <c r="DJA91" s="1"/>
      <c r="DJB91" s="1"/>
      <c r="DJC91" s="1"/>
      <c r="DJD91" s="1"/>
      <c r="DJE91" s="1"/>
      <c r="DJF91" s="1"/>
      <c r="DJG91" s="1"/>
      <c r="DJH91" s="1"/>
      <c r="DJI91" s="1"/>
      <c r="DJJ91" s="1"/>
      <c r="DJK91" s="1"/>
      <c r="DJL91" s="1"/>
      <c r="DJM91" s="1"/>
      <c r="DJN91" s="1"/>
      <c r="DJO91" s="1"/>
      <c r="DJP91" s="1"/>
      <c r="DJQ91" s="1"/>
      <c r="DJR91" s="1"/>
      <c r="DJS91" s="1"/>
      <c r="DJT91" s="1"/>
      <c r="DJU91" s="1"/>
      <c r="DJV91" s="1"/>
      <c r="DJW91" s="1"/>
      <c r="DJX91" s="1"/>
      <c r="DJY91" s="1"/>
      <c r="DJZ91" s="1"/>
      <c r="DKA91" s="1"/>
      <c r="DKB91" s="1"/>
      <c r="DKC91" s="1"/>
      <c r="DKD91" s="1"/>
      <c r="DKE91" s="1"/>
      <c r="DKF91" s="1"/>
      <c r="DKG91" s="1"/>
      <c r="DKH91" s="1"/>
      <c r="DKI91" s="1"/>
      <c r="DKJ91" s="1"/>
      <c r="DKK91" s="1"/>
      <c r="DKL91" s="1"/>
      <c r="DKM91" s="1"/>
      <c r="DKN91" s="1"/>
      <c r="DKO91" s="1"/>
      <c r="DKP91" s="1"/>
      <c r="DKQ91" s="1"/>
      <c r="DKR91" s="1"/>
      <c r="DKS91" s="1"/>
      <c r="DKT91" s="1"/>
      <c r="DKU91" s="1"/>
      <c r="DKV91" s="1"/>
      <c r="DKW91" s="1"/>
      <c r="DKX91" s="1"/>
      <c r="DKY91" s="1"/>
      <c r="DKZ91" s="1"/>
      <c r="DLA91" s="1"/>
      <c r="DLB91" s="1"/>
      <c r="DLC91" s="1"/>
      <c r="DLD91" s="1"/>
      <c r="DLE91" s="1"/>
      <c r="DLF91" s="1"/>
      <c r="DLG91" s="1"/>
      <c r="DLH91" s="1"/>
      <c r="DLI91" s="1"/>
      <c r="DLJ91" s="1"/>
      <c r="DLK91" s="1"/>
      <c r="DLL91" s="1"/>
      <c r="DLM91" s="1"/>
      <c r="DLN91" s="1"/>
      <c r="DLO91" s="1"/>
      <c r="DLP91" s="1"/>
      <c r="DLQ91" s="1"/>
      <c r="DLR91" s="1"/>
      <c r="DLS91" s="1"/>
      <c r="DLT91" s="1"/>
      <c r="DLU91" s="1"/>
      <c r="DLV91" s="1"/>
      <c r="DLW91" s="1"/>
      <c r="DLX91" s="1"/>
      <c r="DLY91" s="1"/>
      <c r="DLZ91" s="1"/>
      <c r="DMA91" s="1"/>
      <c r="DMB91" s="1"/>
      <c r="DMC91" s="1"/>
      <c r="DMD91" s="1"/>
      <c r="DME91" s="1"/>
      <c r="DMF91" s="1"/>
      <c r="DMG91" s="1"/>
      <c r="DMH91" s="1"/>
      <c r="DMI91" s="1"/>
      <c r="DMJ91" s="1"/>
      <c r="DMK91" s="1"/>
      <c r="DML91" s="1"/>
      <c r="DMM91" s="1"/>
      <c r="DMN91" s="1"/>
      <c r="DMO91" s="1"/>
      <c r="DMP91" s="1"/>
      <c r="DMQ91" s="1"/>
      <c r="DMR91" s="1"/>
      <c r="DMS91" s="1"/>
      <c r="DMT91" s="1"/>
      <c r="DMU91" s="1"/>
      <c r="DMV91" s="1"/>
      <c r="DMW91" s="1"/>
      <c r="DMX91" s="1"/>
      <c r="DMY91" s="1"/>
      <c r="DMZ91" s="1"/>
      <c r="DNA91" s="1"/>
      <c r="DNB91" s="1"/>
      <c r="DNC91" s="1"/>
      <c r="DND91" s="1"/>
      <c r="DNE91" s="1"/>
      <c r="DNF91" s="1"/>
      <c r="DNG91" s="1"/>
      <c r="DNH91" s="1"/>
      <c r="DNI91" s="1"/>
      <c r="DNJ91" s="1"/>
      <c r="DNK91" s="1"/>
      <c r="DNL91" s="1"/>
      <c r="DNM91" s="1"/>
      <c r="DNN91" s="1"/>
      <c r="DNO91" s="1"/>
      <c r="DNP91" s="1"/>
      <c r="DNQ91" s="1"/>
      <c r="DNR91" s="1"/>
      <c r="DNS91" s="1"/>
      <c r="DNT91" s="1"/>
      <c r="DNU91" s="1"/>
      <c r="DNV91" s="1"/>
      <c r="DNW91" s="1"/>
      <c r="DNX91" s="1"/>
      <c r="DNY91" s="1"/>
      <c r="DNZ91" s="1"/>
      <c r="DOA91" s="1"/>
      <c r="DOB91" s="1"/>
      <c r="DOC91" s="1"/>
      <c r="DOD91" s="1"/>
      <c r="DOE91" s="1"/>
      <c r="DOF91" s="1"/>
      <c r="DOG91" s="1"/>
      <c r="DOH91" s="1"/>
      <c r="DOI91" s="1"/>
      <c r="DOJ91" s="1"/>
      <c r="DOK91" s="1"/>
      <c r="DOL91" s="1"/>
      <c r="DOM91" s="1"/>
      <c r="DON91" s="1"/>
      <c r="DOO91" s="1"/>
      <c r="DOP91" s="1"/>
      <c r="DOQ91" s="1"/>
      <c r="DOR91" s="1"/>
      <c r="DOS91" s="1"/>
      <c r="DOT91" s="1"/>
      <c r="DOU91" s="1"/>
      <c r="DOV91" s="1"/>
      <c r="DOW91" s="1"/>
      <c r="DOX91" s="1"/>
      <c r="DOY91" s="1"/>
      <c r="DOZ91" s="1"/>
      <c r="DPA91" s="1"/>
      <c r="DPB91" s="1"/>
      <c r="DPC91" s="1"/>
      <c r="DPD91" s="1"/>
      <c r="DPE91" s="1"/>
      <c r="DPF91" s="1"/>
      <c r="DPG91" s="1"/>
      <c r="DPH91" s="1"/>
      <c r="DPI91" s="1"/>
      <c r="DPJ91" s="1"/>
      <c r="DPK91" s="1"/>
      <c r="DPL91" s="1"/>
      <c r="DPM91" s="1"/>
      <c r="DPN91" s="1"/>
      <c r="DPO91" s="1"/>
      <c r="DPP91" s="1"/>
      <c r="DPQ91" s="1"/>
      <c r="DPR91" s="1"/>
      <c r="DPS91" s="1"/>
      <c r="DPT91" s="1"/>
      <c r="DPU91" s="1"/>
      <c r="DPV91" s="1"/>
      <c r="DPW91" s="1"/>
      <c r="DPX91" s="1"/>
      <c r="DPY91" s="1"/>
      <c r="DPZ91" s="1"/>
      <c r="DQA91" s="1"/>
      <c r="DQB91" s="1"/>
      <c r="DQC91" s="1"/>
      <c r="DQD91" s="1"/>
      <c r="DQE91" s="1"/>
      <c r="DQF91" s="1"/>
      <c r="DQG91" s="1"/>
      <c r="DQH91" s="1"/>
      <c r="DQI91" s="1"/>
      <c r="DQJ91" s="1"/>
      <c r="DQK91" s="1"/>
      <c r="DQL91" s="1"/>
      <c r="DQM91" s="1"/>
      <c r="DQN91" s="1"/>
      <c r="DQO91" s="1"/>
      <c r="DQP91" s="1"/>
      <c r="DQQ91" s="1"/>
      <c r="DQR91" s="1"/>
      <c r="DQS91" s="1"/>
      <c r="DQT91" s="1"/>
      <c r="DQU91" s="1"/>
      <c r="DQV91" s="1"/>
      <c r="DQW91" s="1"/>
      <c r="DQX91" s="1"/>
      <c r="DQY91" s="1"/>
      <c r="DQZ91" s="1"/>
      <c r="DRA91" s="1"/>
      <c r="DRB91" s="1"/>
      <c r="DRC91" s="1"/>
      <c r="DRD91" s="1"/>
      <c r="DRE91" s="1"/>
      <c r="DRF91" s="1"/>
      <c r="DRG91" s="1"/>
      <c r="DRH91" s="1"/>
      <c r="DRI91" s="1"/>
      <c r="DRJ91" s="1"/>
      <c r="DRK91" s="1"/>
      <c r="DRL91" s="1"/>
      <c r="DRM91" s="1"/>
      <c r="DRN91" s="1"/>
      <c r="DRO91" s="1"/>
      <c r="DRP91" s="1"/>
      <c r="DRQ91" s="1"/>
      <c r="DRR91" s="1"/>
      <c r="DRS91" s="1"/>
      <c r="DRT91" s="1"/>
      <c r="DRU91" s="1"/>
      <c r="DRV91" s="1"/>
      <c r="DRW91" s="1"/>
      <c r="DRX91" s="1"/>
      <c r="DRY91" s="1"/>
      <c r="DRZ91" s="1"/>
      <c r="DSA91" s="1"/>
      <c r="DSB91" s="1"/>
      <c r="DSC91" s="1"/>
      <c r="DSD91" s="1"/>
      <c r="DSE91" s="1"/>
      <c r="DSF91" s="1"/>
      <c r="DSG91" s="1"/>
      <c r="DSH91" s="1"/>
      <c r="DSI91" s="1"/>
      <c r="DSJ91" s="1"/>
      <c r="DSK91" s="1"/>
      <c r="DSL91" s="1"/>
      <c r="DSM91" s="1"/>
      <c r="DSN91" s="1"/>
      <c r="DSO91" s="1"/>
      <c r="DSP91" s="1"/>
      <c r="DSQ91" s="1"/>
      <c r="DSR91" s="1"/>
      <c r="DSS91" s="1"/>
      <c r="DST91" s="1"/>
      <c r="DSU91" s="1"/>
      <c r="DSV91" s="1"/>
      <c r="DSW91" s="1"/>
      <c r="DSX91" s="1"/>
      <c r="DSY91" s="1"/>
      <c r="DSZ91" s="1"/>
      <c r="DTA91" s="1"/>
      <c r="DTB91" s="1"/>
      <c r="DTC91" s="1"/>
      <c r="DTD91" s="1"/>
      <c r="DTE91" s="1"/>
      <c r="DTF91" s="1"/>
      <c r="DTG91" s="1"/>
      <c r="DTH91" s="1"/>
      <c r="DTI91" s="1"/>
      <c r="DTJ91" s="1"/>
      <c r="DTK91" s="1"/>
      <c r="DTL91" s="1"/>
      <c r="DTM91" s="1"/>
      <c r="DTN91" s="1"/>
      <c r="DTO91" s="1"/>
      <c r="DTP91" s="1"/>
      <c r="DTQ91" s="1"/>
      <c r="DTR91" s="1"/>
      <c r="DTS91" s="1"/>
      <c r="DTT91" s="1"/>
      <c r="DTU91" s="1"/>
      <c r="DTV91" s="1"/>
      <c r="DTW91" s="1"/>
      <c r="DTX91" s="1"/>
      <c r="DTY91" s="1"/>
      <c r="DTZ91" s="1"/>
      <c r="DUA91" s="1"/>
      <c r="DUB91" s="1"/>
      <c r="DUC91" s="1"/>
      <c r="DUD91" s="1"/>
      <c r="DUE91" s="1"/>
      <c r="DUF91" s="1"/>
      <c r="DUG91" s="1"/>
      <c r="DUH91" s="1"/>
      <c r="DUI91" s="1"/>
      <c r="DUJ91" s="1"/>
      <c r="DUK91" s="1"/>
      <c r="DUL91" s="1"/>
      <c r="DUM91" s="1"/>
      <c r="DUN91" s="1"/>
      <c r="DUO91" s="1"/>
      <c r="DUP91" s="1"/>
      <c r="DUQ91" s="1"/>
      <c r="DUR91" s="1"/>
      <c r="DUS91" s="1"/>
      <c r="DUT91" s="1"/>
      <c r="DUU91" s="1"/>
      <c r="DUV91" s="1"/>
      <c r="DUW91" s="1"/>
      <c r="DUX91" s="1"/>
      <c r="DUY91" s="1"/>
      <c r="DUZ91" s="1"/>
      <c r="DVA91" s="1"/>
      <c r="DVB91" s="1"/>
      <c r="DVC91" s="1"/>
      <c r="DVD91" s="1"/>
      <c r="DVE91" s="1"/>
      <c r="DVF91" s="1"/>
      <c r="DVG91" s="1"/>
      <c r="DVH91" s="1"/>
      <c r="DVI91" s="1"/>
      <c r="DVJ91" s="1"/>
      <c r="DVK91" s="1"/>
      <c r="DVL91" s="1"/>
      <c r="DVM91" s="1"/>
      <c r="DVN91" s="1"/>
      <c r="DVO91" s="1"/>
      <c r="DVP91" s="1"/>
      <c r="DVQ91" s="1"/>
      <c r="DVR91" s="1"/>
      <c r="DVS91" s="1"/>
      <c r="DVT91" s="1"/>
      <c r="DVU91" s="1"/>
      <c r="DVV91" s="1"/>
      <c r="DVW91" s="1"/>
      <c r="DVX91" s="1"/>
      <c r="DVY91" s="1"/>
      <c r="DVZ91" s="1"/>
      <c r="DWA91" s="1"/>
      <c r="DWB91" s="1"/>
      <c r="DWC91" s="1"/>
      <c r="DWD91" s="1"/>
      <c r="DWE91" s="1"/>
      <c r="DWF91" s="1"/>
      <c r="DWG91" s="1"/>
      <c r="DWH91" s="1"/>
      <c r="DWI91" s="1"/>
      <c r="DWJ91" s="1"/>
      <c r="DWK91" s="1"/>
      <c r="DWL91" s="1"/>
      <c r="DWM91" s="1"/>
      <c r="DWN91" s="1"/>
      <c r="DWO91" s="1"/>
      <c r="DWP91" s="1"/>
      <c r="DWQ91" s="1"/>
      <c r="DWR91" s="1"/>
      <c r="DWS91" s="1"/>
      <c r="DWT91" s="1"/>
      <c r="DWU91" s="1"/>
      <c r="DWV91" s="1"/>
      <c r="DWW91" s="1"/>
      <c r="DWX91" s="1"/>
      <c r="DWY91" s="1"/>
      <c r="DWZ91" s="1"/>
      <c r="DXA91" s="1"/>
      <c r="DXB91" s="1"/>
      <c r="DXC91" s="1"/>
      <c r="DXD91" s="1"/>
      <c r="DXE91" s="1"/>
      <c r="DXF91" s="1"/>
      <c r="DXG91" s="1"/>
      <c r="DXH91" s="1"/>
      <c r="DXI91" s="1"/>
      <c r="DXJ91" s="1"/>
      <c r="DXK91" s="1"/>
      <c r="DXL91" s="1"/>
      <c r="DXM91" s="1"/>
      <c r="DXN91" s="1"/>
      <c r="DXO91" s="1"/>
      <c r="DXP91" s="1"/>
      <c r="DXQ91" s="1"/>
      <c r="DXR91" s="1"/>
      <c r="DXS91" s="1"/>
      <c r="DXT91" s="1"/>
      <c r="DXU91" s="1"/>
      <c r="DXV91" s="1"/>
      <c r="DXW91" s="1"/>
      <c r="DXX91" s="1"/>
      <c r="DXY91" s="1"/>
      <c r="DXZ91" s="1"/>
      <c r="DYA91" s="1"/>
      <c r="DYB91" s="1"/>
      <c r="DYC91" s="1"/>
      <c r="DYD91" s="1"/>
      <c r="DYE91" s="1"/>
      <c r="DYF91" s="1"/>
      <c r="DYG91" s="1"/>
      <c r="DYH91" s="1"/>
      <c r="DYI91" s="1"/>
      <c r="DYJ91" s="1"/>
      <c r="DYK91" s="1"/>
      <c r="DYL91" s="1"/>
      <c r="DYM91" s="1"/>
      <c r="DYN91" s="1"/>
      <c r="DYO91" s="1"/>
      <c r="DYP91" s="1"/>
      <c r="DYQ91" s="1"/>
      <c r="DYR91" s="1"/>
      <c r="DYS91" s="1"/>
      <c r="DYT91" s="1"/>
      <c r="DYU91" s="1"/>
      <c r="DYV91" s="1"/>
      <c r="DYW91" s="1"/>
      <c r="DYX91" s="1"/>
      <c r="DYY91" s="1"/>
      <c r="DYZ91" s="1"/>
      <c r="DZA91" s="1"/>
      <c r="DZB91" s="1"/>
      <c r="DZC91" s="1"/>
      <c r="DZD91" s="1"/>
      <c r="DZE91" s="1"/>
      <c r="DZF91" s="1"/>
      <c r="DZG91" s="1"/>
      <c r="DZH91" s="1"/>
      <c r="DZI91" s="1"/>
      <c r="DZJ91" s="1"/>
      <c r="DZK91" s="1"/>
      <c r="DZL91" s="1"/>
      <c r="DZM91" s="1"/>
      <c r="DZN91" s="1"/>
      <c r="DZO91" s="1"/>
      <c r="DZP91" s="1"/>
      <c r="DZQ91" s="1"/>
      <c r="DZR91" s="1"/>
      <c r="DZS91" s="1"/>
      <c r="DZT91" s="1"/>
      <c r="DZU91" s="1"/>
      <c r="DZV91" s="1"/>
      <c r="DZW91" s="1"/>
      <c r="DZX91" s="1"/>
      <c r="DZY91" s="1"/>
      <c r="DZZ91" s="1"/>
      <c r="EAA91" s="1"/>
      <c r="EAB91" s="1"/>
      <c r="EAC91" s="1"/>
      <c r="EAD91" s="1"/>
      <c r="EAE91" s="1"/>
      <c r="EAF91" s="1"/>
      <c r="EAG91" s="1"/>
      <c r="EAH91" s="1"/>
      <c r="EAI91" s="1"/>
      <c r="EAJ91" s="1"/>
      <c r="EAK91" s="1"/>
      <c r="EAL91" s="1"/>
      <c r="EAM91" s="1"/>
      <c r="EAN91" s="1"/>
      <c r="EAO91" s="1"/>
      <c r="EAP91" s="1"/>
      <c r="EAQ91" s="1"/>
      <c r="EAR91" s="1"/>
      <c r="EAS91" s="1"/>
      <c r="EAT91" s="1"/>
      <c r="EAU91" s="1"/>
      <c r="EAV91" s="1"/>
      <c r="EAW91" s="1"/>
      <c r="EAX91" s="1"/>
      <c r="EAY91" s="1"/>
      <c r="EAZ91" s="1"/>
      <c r="EBA91" s="1"/>
      <c r="EBB91" s="1"/>
      <c r="EBC91" s="1"/>
      <c r="EBD91" s="1"/>
      <c r="EBE91" s="1"/>
      <c r="EBF91" s="1"/>
      <c r="EBG91" s="1"/>
      <c r="EBH91" s="1"/>
      <c r="EBI91" s="1"/>
      <c r="EBJ91" s="1"/>
      <c r="EBK91" s="1"/>
      <c r="EBL91" s="1"/>
      <c r="EBM91" s="1"/>
      <c r="EBN91" s="1"/>
      <c r="EBO91" s="1"/>
      <c r="EBP91" s="1"/>
      <c r="EBQ91" s="1"/>
      <c r="EBR91" s="1"/>
      <c r="EBS91" s="1"/>
      <c r="EBT91" s="1"/>
      <c r="EBU91" s="1"/>
      <c r="EBV91" s="1"/>
      <c r="EBW91" s="1"/>
      <c r="EBX91" s="1"/>
      <c r="EBY91" s="1"/>
      <c r="EBZ91" s="1"/>
      <c r="ECA91" s="1"/>
      <c r="ECB91" s="1"/>
      <c r="ECC91" s="1"/>
      <c r="ECD91" s="1"/>
      <c r="ECE91" s="1"/>
      <c r="ECF91" s="1"/>
      <c r="ECG91" s="1"/>
      <c r="ECH91" s="1"/>
      <c r="ECI91" s="1"/>
      <c r="ECJ91" s="1"/>
      <c r="ECK91" s="1"/>
      <c r="ECL91" s="1"/>
      <c r="ECM91" s="1"/>
      <c r="ECN91" s="1"/>
      <c r="ECO91" s="1"/>
      <c r="ECP91" s="1"/>
      <c r="ECQ91" s="1"/>
      <c r="ECR91" s="1"/>
      <c r="ECS91" s="1"/>
      <c r="ECT91" s="1"/>
      <c r="ECU91" s="1"/>
      <c r="ECV91" s="1"/>
      <c r="ECW91" s="1"/>
      <c r="ECX91" s="1"/>
      <c r="ECY91" s="1"/>
      <c r="ECZ91" s="1"/>
      <c r="EDA91" s="1"/>
      <c r="EDB91" s="1"/>
      <c r="EDC91" s="1"/>
      <c r="EDD91" s="1"/>
      <c r="EDE91" s="1"/>
      <c r="EDF91" s="1"/>
      <c r="EDG91" s="1"/>
      <c r="EDH91" s="1"/>
      <c r="EDI91" s="1"/>
      <c r="EDJ91" s="1"/>
      <c r="EDK91" s="1"/>
      <c r="EDL91" s="1"/>
      <c r="EDM91" s="1"/>
      <c r="EDN91" s="1"/>
      <c r="EDO91" s="1"/>
      <c r="EDP91" s="1"/>
      <c r="EDQ91" s="1"/>
      <c r="EDR91" s="1"/>
      <c r="EDS91" s="1"/>
      <c r="EDT91" s="1"/>
      <c r="EDU91" s="1"/>
      <c r="EDV91" s="1"/>
      <c r="EDW91" s="1"/>
      <c r="EDX91" s="1"/>
      <c r="EDY91" s="1"/>
      <c r="EDZ91" s="1"/>
      <c r="EEA91" s="1"/>
      <c r="EEB91" s="1"/>
      <c r="EEC91" s="1"/>
      <c r="EED91" s="1"/>
      <c r="EEE91" s="1"/>
      <c r="EEF91" s="1"/>
      <c r="EEG91" s="1"/>
      <c r="EEH91" s="1"/>
      <c r="EEI91" s="1"/>
      <c r="EEJ91" s="1"/>
      <c r="EEK91" s="1"/>
      <c r="EEL91" s="1"/>
      <c r="EEM91" s="1"/>
      <c r="EEN91" s="1"/>
      <c r="EEO91" s="1"/>
      <c r="EEP91" s="1"/>
      <c r="EEQ91" s="1"/>
      <c r="EER91" s="1"/>
      <c r="EES91" s="1"/>
      <c r="EET91" s="1"/>
      <c r="EEU91" s="1"/>
      <c r="EEV91" s="1"/>
      <c r="EEW91" s="1"/>
      <c r="EEX91" s="1"/>
      <c r="EEY91" s="1"/>
      <c r="EEZ91" s="1"/>
      <c r="EFA91" s="1"/>
      <c r="EFB91" s="1"/>
      <c r="EFC91" s="1"/>
      <c r="EFD91" s="1"/>
      <c r="EFE91" s="1"/>
      <c r="EFF91" s="1"/>
      <c r="EFG91" s="1"/>
      <c r="EFH91" s="1"/>
      <c r="EFI91" s="1"/>
      <c r="EFJ91" s="1"/>
      <c r="EFK91" s="1"/>
      <c r="EFL91" s="1"/>
      <c r="EFM91" s="1"/>
      <c r="EFN91" s="1"/>
      <c r="EFO91" s="1"/>
      <c r="EFP91" s="1"/>
      <c r="EFQ91" s="1"/>
      <c r="EFR91" s="1"/>
      <c r="EFS91" s="1"/>
      <c r="EFT91" s="1"/>
      <c r="EFU91" s="1"/>
      <c r="EFV91" s="1"/>
      <c r="EFW91" s="1"/>
      <c r="EFX91" s="1"/>
      <c r="EFY91" s="1"/>
      <c r="EFZ91" s="1"/>
      <c r="EGA91" s="1"/>
      <c r="EGB91" s="1"/>
      <c r="EGC91" s="1"/>
      <c r="EGD91" s="1"/>
      <c r="EGE91" s="1"/>
      <c r="EGF91" s="1"/>
      <c r="EGG91" s="1"/>
      <c r="EGH91" s="1"/>
      <c r="EGI91" s="1"/>
      <c r="EGJ91" s="1"/>
      <c r="EGK91" s="1"/>
      <c r="EGL91" s="1"/>
      <c r="EGM91" s="1"/>
      <c r="EGN91" s="1"/>
      <c r="EGO91" s="1"/>
      <c r="EGP91" s="1"/>
      <c r="EGQ91" s="1"/>
      <c r="EGR91" s="1"/>
      <c r="EGS91" s="1"/>
      <c r="EGT91" s="1"/>
      <c r="EGU91" s="1"/>
      <c r="EGV91" s="1"/>
      <c r="EGW91" s="1"/>
      <c r="EGX91" s="1"/>
      <c r="EGY91" s="1"/>
      <c r="EGZ91" s="1"/>
      <c r="EHA91" s="1"/>
      <c r="EHB91" s="1"/>
      <c r="EHC91" s="1"/>
      <c r="EHD91" s="1"/>
      <c r="EHE91" s="1"/>
      <c r="EHF91" s="1"/>
      <c r="EHG91" s="1"/>
      <c r="EHH91" s="1"/>
      <c r="EHI91" s="1"/>
      <c r="EHJ91" s="1"/>
      <c r="EHK91" s="1"/>
      <c r="EHL91" s="1"/>
      <c r="EHM91" s="1"/>
      <c r="EHN91" s="1"/>
      <c r="EHO91" s="1"/>
      <c r="EHP91" s="1"/>
      <c r="EHQ91" s="1"/>
      <c r="EHR91" s="1"/>
      <c r="EHS91" s="1"/>
      <c r="EHT91" s="1"/>
      <c r="EHU91" s="1"/>
      <c r="EHV91" s="1"/>
      <c r="EHW91" s="1"/>
      <c r="EHX91" s="1"/>
      <c r="EHY91" s="1"/>
      <c r="EHZ91" s="1"/>
      <c r="EIA91" s="1"/>
      <c r="EIB91" s="1"/>
      <c r="EIC91" s="1"/>
      <c r="EID91" s="1"/>
      <c r="EIE91" s="1"/>
      <c r="EIF91" s="1"/>
      <c r="EIG91" s="1"/>
      <c r="EIH91" s="1"/>
      <c r="EII91" s="1"/>
      <c r="EIJ91" s="1"/>
      <c r="EIK91" s="1"/>
      <c r="EIL91" s="1"/>
      <c r="EIM91" s="1"/>
      <c r="EIN91" s="1"/>
      <c r="EIO91" s="1"/>
      <c r="EIP91" s="1"/>
      <c r="EIQ91" s="1"/>
      <c r="EIR91" s="1"/>
      <c r="EIS91" s="1"/>
      <c r="EIT91" s="1"/>
      <c r="EIU91" s="1"/>
      <c r="EIV91" s="1"/>
      <c r="EIW91" s="1"/>
      <c r="EIX91" s="1"/>
      <c r="EIY91" s="1"/>
      <c r="EIZ91" s="1"/>
      <c r="EJA91" s="1"/>
      <c r="EJB91" s="1"/>
      <c r="EJC91" s="1"/>
      <c r="EJD91" s="1"/>
      <c r="EJE91" s="1"/>
      <c r="EJF91" s="1"/>
      <c r="EJG91" s="1"/>
      <c r="EJH91" s="1"/>
      <c r="EJI91" s="1"/>
      <c r="EJJ91" s="1"/>
      <c r="EJK91" s="1"/>
      <c r="EJL91" s="1"/>
      <c r="EJM91" s="1"/>
      <c r="EJN91" s="1"/>
      <c r="EJO91" s="1"/>
      <c r="EJP91" s="1"/>
      <c r="EJQ91" s="1"/>
      <c r="EJR91" s="1"/>
      <c r="EJS91" s="1"/>
      <c r="EJT91" s="1"/>
      <c r="EJU91" s="1"/>
      <c r="EJV91" s="1"/>
      <c r="EJW91" s="1"/>
      <c r="EJX91" s="1"/>
      <c r="EJY91" s="1"/>
      <c r="EJZ91" s="1"/>
      <c r="EKA91" s="1"/>
      <c r="EKB91" s="1"/>
      <c r="EKC91" s="1"/>
      <c r="EKD91" s="1"/>
      <c r="EKE91" s="1"/>
      <c r="EKF91" s="1"/>
      <c r="EKG91" s="1"/>
      <c r="EKH91" s="1"/>
      <c r="EKI91" s="1"/>
      <c r="EKJ91" s="1"/>
      <c r="EKK91" s="1"/>
      <c r="EKL91" s="1"/>
      <c r="EKM91" s="1"/>
      <c r="EKN91" s="1"/>
      <c r="EKO91" s="1"/>
      <c r="EKP91" s="1"/>
      <c r="EKQ91" s="1"/>
      <c r="EKR91" s="1"/>
      <c r="EKS91" s="1"/>
      <c r="EKT91" s="1"/>
      <c r="EKU91" s="1"/>
      <c r="EKV91" s="1"/>
      <c r="EKW91" s="1"/>
      <c r="EKX91" s="1"/>
      <c r="EKY91" s="1"/>
      <c r="EKZ91" s="1"/>
      <c r="ELA91" s="1"/>
      <c r="ELB91" s="1"/>
      <c r="ELC91" s="1"/>
      <c r="ELD91" s="1"/>
      <c r="ELE91" s="1"/>
      <c r="ELF91" s="1"/>
      <c r="ELG91" s="1"/>
      <c r="ELH91" s="1"/>
      <c r="ELI91" s="1"/>
      <c r="ELJ91" s="1"/>
      <c r="ELK91" s="1"/>
      <c r="ELL91" s="1"/>
      <c r="ELM91" s="1"/>
      <c r="ELN91" s="1"/>
      <c r="ELO91" s="1"/>
      <c r="ELP91" s="1"/>
      <c r="ELQ91" s="1"/>
      <c r="ELR91" s="1"/>
      <c r="ELS91" s="1"/>
      <c r="ELT91" s="1"/>
      <c r="ELU91" s="1"/>
      <c r="ELV91" s="1"/>
      <c r="ELW91" s="1"/>
      <c r="ELX91" s="1"/>
      <c r="ELY91" s="1"/>
      <c r="ELZ91" s="1"/>
      <c r="EMA91" s="1"/>
      <c r="EMB91" s="1"/>
      <c r="EMC91" s="1"/>
      <c r="EMD91" s="1"/>
      <c r="EME91" s="1"/>
      <c r="EMF91" s="1"/>
      <c r="EMG91" s="1"/>
      <c r="EMH91" s="1"/>
      <c r="EMI91" s="1"/>
      <c r="EMJ91" s="1"/>
      <c r="EMK91" s="1"/>
      <c r="EML91" s="1"/>
      <c r="EMM91" s="1"/>
      <c r="EMN91" s="1"/>
      <c r="EMO91" s="1"/>
      <c r="EMP91" s="1"/>
      <c r="EMQ91" s="1"/>
      <c r="EMR91" s="1"/>
      <c r="EMS91" s="1"/>
      <c r="EMT91" s="1"/>
      <c r="EMU91" s="1"/>
      <c r="EMV91" s="1"/>
      <c r="EMW91" s="1"/>
      <c r="EMX91" s="1"/>
      <c r="EMY91" s="1"/>
      <c r="EMZ91" s="1"/>
      <c r="ENA91" s="1"/>
      <c r="ENB91" s="1"/>
      <c r="ENC91" s="1"/>
      <c r="END91" s="1"/>
      <c r="ENE91" s="1"/>
      <c r="ENF91" s="1"/>
      <c r="ENG91" s="1"/>
      <c r="ENH91" s="1"/>
      <c r="ENI91" s="1"/>
      <c r="ENJ91" s="1"/>
      <c r="ENK91" s="1"/>
      <c r="ENL91" s="1"/>
      <c r="ENM91" s="1"/>
      <c r="ENN91" s="1"/>
      <c r="ENO91" s="1"/>
      <c r="ENP91" s="1"/>
      <c r="ENQ91" s="1"/>
      <c r="ENR91" s="1"/>
      <c r="ENS91" s="1"/>
      <c r="ENT91" s="1"/>
      <c r="ENU91" s="1"/>
      <c r="ENV91" s="1"/>
      <c r="ENW91" s="1"/>
      <c r="ENX91" s="1"/>
      <c r="ENY91" s="1"/>
      <c r="ENZ91" s="1"/>
      <c r="EOA91" s="1"/>
      <c r="EOB91" s="1"/>
      <c r="EOC91" s="1"/>
      <c r="EOD91" s="1"/>
      <c r="EOE91" s="1"/>
      <c r="EOF91" s="1"/>
      <c r="EOG91" s="1"/>
      <c r="EOH91" s="1"/>
      <c r="EOI91" s="1"/>
      <c r="EOJ91" s="1"/>
      <c r="EOK91" s="1"/>
      <c r="EOL91" s="1"/>
      <c r="EOM91" s="1"/>
      <c r="EON91" s="1"/>
      <c r="EOO91" s="1"/>
      <c r="EOP91" s="1"/>
      <c r="EOQ91" s="1"/>
      <c r="EOR91" s="1"/>
      <c r="EOS91" s="1"/>
      <c r="EOT91" s="1"/>
      <c r="EOU91" s="1"/>
      <c r="EOV91" s="1"/>
      <c r="EOW91" s="1"/>
      <c r="EOX91" s="1"/>
      <c r="EOY91" s="1"/>
      <c r="EOZ91" s="1"/>
      <c r="EPA91" s="1"/>
      <c r="EPB91" s="1"/>
      <c r="EPC91" s="1"/>
      <c r="EPD91" s="1"/>
      <c r="EPE91" s="1"/>
      <c r="EPF91" s="1"/>
      <c r="EPG91" s="1"/>
      <c r="EPH91" s="1"/>
      <c r="EPI91" s="1"/>
      <c r="EPJ91" s="1"/>
      <c r="EPK91" s="1"/>
      <c r="EPL91" s="1"/>
      <c r="EPM91" s="1"/>
      <c r="EPN91" s="1"/>
      <c r="EPO91" s="1"/>
      <c r="EPP91" s="1"/>
      <c r="EPQ91" s="1"/>
      <c r="EPR91" s="1"/>
      <c r="EPS91" s="1"/>
      <c r="EPT91" s="1"/>
      <c r="EPU91" s="1"/>
      <c r="EPV91" s="1"/>
      <c r="EPW91" s="1"/>
      <c r="EPX91" s="1"/>
      <c r="EPY91" s="1"/>
      <c r="EPZ91" s="1"/>
      <c r="EQA91" s="1"/>
      <c r="EQB91" s="1"/>
      <c r="EQC91" s="1"/>
      <c r="EQD91" s="1"/>
      <c r="EQE91" s="1"/>
      <c r="EQF91" s="1"/>
      <c r="EQG91" s="1"/>
      <c r="EQH91" s="1"/>
      <c r="EQI91" s="1"/>
      <c r="EQJ91" s="1"/>
      <c r="EQK91" s="1"/>
      <c r="EQL91" s="1"/>
      <c r="EQM91" s="1"/>
      <c r="EQN91" s="1"/>
      <c r="EQO91" s="1"/>
      <c r="EQP91" s="1"/>
      <c r="EQQ91" s="1"/>
      <c r="EQR91" s="1"/>
      <c r="EQS91" s="1"/>
      <c r="EQT91" s="1"/>
      <c r="EQU91" s="1"/>
      <c r="EQV91" s="1"/>
      <c r="EQW91" s="1"/>
      <c r="EQX91" s="1"/>
      <c r="EQY91" s="1"/>
      <c r="EQZ91" s="1"/>
      <c r="ERA91" s="1"/>
      <c r="ERB91" s="1"/>
      <c r="ERC91" s="1"/>
      <c r="ERD91" s="1"/>
      <c r="ERE91" s="1"/>
      <c r="ERF91" s="1"/>
      <c r="ERG91" s="1"/>
      <c r="ERH91" s="1"/>
      <c r="ERI91" s="1"/>
      <c r="ERJ91" s="1"/>
      <c r="ERK91" s="1"/>
      <c r="ERL91" s="1"/>
      <c r="ERM91" s="1"/>
      <c r="ERN91" s="1"/>
      <c r="ERO91" s="1"/>
      <c r="ERP91" s="1"/>
      <c r="ERQ91" s="1"/>
      <c r="ERR91" s="1"/>
      <c r="ERS91" s="1"/>
      <c r="ERT91" s="1"/>
      <c r="ERU91" s="1"/>
      <c r="ERV91" s="1"/>
      <c r="ERW91" s="1"/>
      <c r="ERX91" s="1"/>
      <c r="ERY91" s="1"/>
      <c r="ERZ91" s="1"/>
      <c r="ESA91" s="1"/>
      <c r="ESB91" s="1"/>
      <c r="ESC91" s="1"/>
      <c r="ESD91" s="1"/>
      <c r="ESE91" s="1"/>
      <c r="ESF91" s="1"/>
      <c r="ESG91" s="1"/>
      <c r="ESH91" s="1"/>
      <c r="ESI91" s="1"/>
      <c r="ESJ91" s="1"/>
      <c r="ESK91" s="1"/>
      <c r="ESL91" s="1"/>
      <c r="ESM91" s="1"/>
      <c r="ESN91" s="1"/>
      <c r="ESO91" s="1"/>
      <c r="ESP91" s="1"/>
      <c r="ESQ91" s="1"/>
      <c r="ESR91" s="1"/>
      <c r="ESS91" s="1"/>
      <c r="EST91" s="1"/>
      <c r="ESU91" s="1"/>
      <c r="ESV91" s="1"/>
      <c r="ESW91" s="1"/>
      <c r="ESX91" s="1"/>
      <c r="ESY91" s="1"/>
      <c r="ESZ91" s="1"/>
      <c r="ETA91" s="1"/>
      <c r="ETB91" s="1"/>
      <c r="ETC91" s="1"/>
      <c r="ETD91" s="1"/>
      <c r="ETE91" s="1"/>
      <c r="ETF91" s="1"/>
      <c r="ETG91" s="1"/>
      <c r="ETH91" s="1"/>
      <c r="ETI91" s="1"/>
      <c r="ETJ91" s="1"/>
      <c r="ETK91" s="1"/>
      <c r="ETL91" s="1"/>
      <c r="ETM91" s="1"/>
      <c r="ETN91" s="1"/>
      <c r="ETO91" s="1"/>
      <c r="ETP91" s="1"/>
      <c r="ETQ91" s="1"/>
      <c r="ETR91" s="1"/>
      <c r="ETS91" s="1"/>
      <c r="ETT91" s="1"/>
      <c r="ETU91" s="1"/>
      <c r="ETV91" s="1"/>
      <c r="ETW91" s="1"/>
      <c r="ETX91" s="1"/>
      <c r="ETY91" s="1"/>
      <c r="ETZ91" s="1"/>
      <c r="EUA91" s="1"/>
      <c r="EUB91" s="1"/>
      <c r="EUC91" s="1"/>
      <c r="EUD91" s="1"/>
      <c r="EUE91" s="1"/>
      <c r="EUF91" s="1"/>
      <c r="EUG91" s="1"/>
      <c r="EUH91" s="1"/>
      <c r="EUI91" s="1"/>
      <c r="EUJ91" s="1"/>
      <c r="EUK91" s="1"/>
      <c r="EUL91" s="1"/>
      <c r="EUM91" s="1"/>
      <c r="EUN91" s="1"/>
      <c r="EUO91" s="1"/>
      <c r="EUP91" s="1"/>
      <c r="EUQ91" s="1"/>
      <c r="EUR91" s="1"/>
      <c r="EUS91" s="1"/>
      <c r="EUT91" s="1"/>
      <c r="EUU91" s="1"/>
      <c r="EUV91" s="1"/>
      <c r="EUW91" s="1"/>
      <c r="EUX91" s="1"/>
      <c r="EUY91" s="1"/>
      <c r="EUZ91" s="1"/>
      <c r="EVA91" s="1"/>
      <c r="EVB91" s="1"/>
      <c r="EVC91" s="1"/>
      <c r="EVD91" s="1"/>
      <c r="EVE91" s="1"/>
      <c r="EVF91" s="1"/>
      <c r="EVG91" s="1"/>
      <c r="EVH91" s="1"/>
      <c r="EVI91" s="1"/>
      <c r="EVJ91" s="1"/>
      <c r="EVK91" s="1"/>
      <c r="EVL91" s="1"/>
      <c r="EVM91" s="1"/>
      <c r="EVN91" s="1"/>
      <c r="EVO91" s="1"/>
      <c r="EVP91" s="1"/>
      <c r="EVQ91" s="1"/>
      <c r="EVR91" s="1"/>
      <c r="EVS91" s="1"/>
      <c r="EVT91" s="1"/>
      <c r="EVU91" s="1"/>
      <c r="EVV91" s="1"/>
      <c r="EVW91" s="1"/>
      <c r="EVX91" s="1"/>
      <c r="EVY91" s="1"/>
      <c r="EVZ91" s="1"/>
      <c r="EWA91" s="1"/>
      <c r="EWB91" s="1"/>
      <c r="EWC91" s="1"/>
      <c r="EWD91" s="1"/>
      <c r="EWE91" s="1"/>
      <c r="EWF91" s="1"/>
      <c r="EWG91" s="1"/>
      <c r="EWH91" s="1"/>
      <c r="EWI91" s="1"/>
      <c r="EWJ91" s="1"/>
      <c r="EWK91" s="1"/>
      <c r="EWL91" s="1"/>
      <c r="EWM91" s="1"/>
      <c r="EWN91" s="1"/>
      <c r="EWO91" s="1"/>
      <c r="EWP91" s="1"/>
      <c r="EWQ91" s="1"/>
      <c r="EWR91" s="1"/>
      <c r="EWS91" s="1"/>
      <c r="EWT91" s="1"/>
      <c r="EWU91" s="1"/>
      <c r="EWV91" s="1"/>
      <c r="EWW91" s="1"/>
      <c r="EWX91" s="1"/>
      <c r="EWY91" s="1"/>
      <c r="EWZ91" s="1"/>
      <c r="EXA91" s="1"/>
      <c r="EXB91" s="1"/>
      <c r="EXC91" s="1"/>
      <c r="EXD91" s="1"/>
      <c r="EXE91" s="1"/>
      <c r="EXF91" s="1"/>
      <c r="EXG91" s="1"/>
      <c r="EXH91" s="1"/>
      <c r="EXI91" s="1"/>
      <c r="EXJ91" s="1"/>
      <c r="EXK91" s="1"/>
      <c r="EXL91" s="1"/>
      <c r="EXM91" s="1"/>
      <c r="EXN91" s="1"/>
      <c r="EXO91" s="1"/>
      <c r="EXP91" s="1"/>
      <c r="EXQ91" s="1"/>
      <c r="EXR91" s="1"/>
      <c r="EXS91" s="1"/>
      <c r="EXT91" s="1"/>
      <c r="EXU91" s="1"/>
      <c r="EXV91" s="1"/>
      <c r="EXW91" s="1"/>
      <c r="EXX91" s="1"/>
      <c r="EXY91" s="1"/>
      <c r="EXZ91" s="1"/>
      <c r="EYA91" s="1"/>
      <c r="EYB91" s="1"/>
      <c r="EYC91" s="1"/>
      <c r="EYD91" s="1"/>
      <c r="EYE91" s="1"/>
      <c r="EYF91" s="1"/>
      <c r="EYG91" s="1"/>
      <c r="EYH91" s="1"/>
      <c r="EYI91" s="1"/>
      <c r="EYJ91" s="1"/>
      <c r="EYK91" s="1"/>
      <c r="EYL91" s="1"/>
      <c r="EYM91" s="1"/>
      <c r="EYN91" s="1"/>
      <c r="EYO91" s="1"/>
      <c r="EYP91" s="1"/>
      <c r="EYQ91" s="1"/>
      <c r="EYR91" s="1"/>
      <c r="EYS91" s="1"/>
      <c r="EYT91" s="1"/>
      <c r="EYU91" s="1"/>
      <c r="EYV91" s="1"/>
      <c r="EYW91" s="1"/>
      <c r="EYX91" s="1"/>
      <c r="EYY91" s="1"/>
      <c r="EYZ91" s="1"/>
      <c r="EZA91" s="1"/>
      <c r="EZB91" s="1"/>
      <c r="EZC91" s="1"/>
      <c r="EZD91" s="1"/>
      <c r="EZE91" s="1"/>
      <c r="EZF91" s="1"/>
      <c r="EZG91" s="1"/>
      <c r="EZH91" s="1"/>
      <c r="EZI91" s="1"/>
      <c r="EZJ91" s="1"/>
      <c r="EZK91" s="1"/>
      <c r="EZL91" s="1"/>
      <c r="EZM91" s="1"/>
      <c r="EZN91" s="1"/>
      <c r="EZO91" s="1"/>
      <c r="EZP91" s="1"/>
      <c r="EZQ91" s="1"/>
      <c r="EZR91" s="1"/>
      <c r="EZS91" s="1"/>
      <c r="EZT91" s="1"/>
      <c r="EZU91" s="1"/>
      <c r="EZV91" s="1"/>
      <c r="EZW91" s="1"/>
      <c r="EZX91" s="1"/>
      <c r="EZY91" s="1"/>
      <c r="EZZ91" s="1"/>
      <c r="FAA91" s="1"/>
      <c r="FAB91" s="1"/>
      <c r="FAC91" s="1"/>
      <c r="FAD91" s="1"/>
      <c r="FAE91" s="1"/>
      <c r="FAF91" s="1"/>
      <c r="FAG91" s="1"/>
      <c r="FAH91" s="1"/>
      <c r="FAI91" s="1"/>
      <c r="FAJ91" s="1"/>
      <c r="FAK91" s="1"/>
      <c r="FAL91" s="1"/>
      <c r="FAM91" s="1"/>
      <c r="FAN91" s="1"/>
      <c r="FAO91" s="1"/>
      <c r="FAP91" s="1"/>
      <c r="FAQ91" s="1"/>
      <c r="FAR91" s="1"/>
      <c r="FAS91" s="1"/>
      <c r="FAT91" s="1"/>
      <c r="FAU91" s="1"/>
      <c r="FAV91" s="1"/>
      <c r="FAW91" s="1"/>
      <c r="FAX91" s="1"/>
      <c r="FAY91" s="1"/>
      <c r="FAZ91" s="1"/>
      <c r="FBA91" s="1"/>
      <c r="FBB91" s="1"/>
      <c r="FBC91" s="1"/>
      <c r="FBD91" s="1"/>
      <c r="FBE91" s="1"/>
      <c r="FBF91" s="1"/>
      <c r="FBG91" s="1"/>
      <c r="FBH91" s="1"/>
      <c r="FBI91" s="1"/>
      <c r="FBJ91" s="1"/>
      <c r="FBK91" s="1"/>
      <c r="FBL91" s="1"/>
      <c r="FBM91" s="1"/>
      <c r="FBN91" s="1"/>
      <c r="FBO91" s="1"/>
      <c r="FBP91" s="1"/>
      <c r="FBQ91" s="1"/>
      <c r="FBR91" s="1"/>
      <c r="FBS91" s="1"/>
      <c r="FBT91" s="1"/>
      <c r="FBU91" s="1"/>
      <c r="FBV91" s="1"/>
      <c r="FBW91" s="1"/>
      <c r="FBX91" s="1"/>
      <c r="FBY91" s="1"/>
      <c r="FBZ91" s="1"/>
      <c r="FCA91" s="1"/>
      <c r="FCB91" s="1"/>
      <c r="FCC91" s="1"/>
      <c r="FCD91" s="1"/>
      <c r="FCE91" s="1"/>
      <c r="FCF91" s="1"/>
      <c r="FCG91" s="1"/>
      <c r="FCH91" s="1"/>
      <c r="FCI91" s="1"/>
      <c r="FCJ91" s="1"/>
      <c r="FCK91" s="1"/>
      <c r="FCL91" s="1"/>
      <c r="FCM91" s="1"/>
      <c r="FCN91" s="1"/>
      <c r="FCO91" s="1"/>
      <c r="FCP91" s="1"/>
      <c r="FCQ91" s="1"/>
      <c r="FCR91" s="1"/>
      <c r="FCS91" s="1"/>
      <c r="FCT91" s="1"/>
      <c r="FCU91" s="1"/>
      <c r="FCV91" s="1"/>
      <c r="FCW91" s="1"/>
      <c r="FCX91" s="1"/>
      <c r="FCY91" s="1"/>
      <c r="FCZ91" s="1"/>
      <c r="FDA91" s="1"/>
      <c r="FDB91" s="1"/>
      <c r="FDC91" s="1"/>
      <c r="FDD91" s="1"/>
      <c r="FDE91" s="1"/>
      <c r="FDF91" s="1"/>
      <c r="FDG91" s="1"/>
      <c r="FDH91" s="1"/>
      <c r="FDI91" s="1"/>
      <c r="FDJ91" s="1"/>
      <c r="FDK91" s="1"/>
      <c r="FDL91" s="1"/>
      <c r="FDM91" s="1"/>
      <c r="FDN91" s="1"/>
      <c r="FDO91" s="1"/>
      <c r="FDP91" s="1"/>
      <c r="FDQ91" s="1"/>
      <c r="FDR91" s="1"/>
      <c r="FDS91" s="1"/>
      <c r="FDT91" s="1"/>
      <c r="FDU91" s="1"/>
      <c r="FDV91" s="1"/>
      <c r="FDW91" s="1"/>
      <c r="FDX91" s="1"/>
      <c r="FDY91" s="1"/>
      <c r="FDZ91" s="1"/>
      <c r="FEA91" s="1"/>
      <c r="FEB91" s="1"/>
      <c r="FEC91" s="1"/>
      <c r="FED91" s="1"/>
      <c r="FEE91" s="1"/>
      <c r="FEF91" s="1"/>
      <c r="FEG91" s="1"/>
      <c r="FEH91" s="1"/>
      <c r="FEI91" s="1"/>
      <c r="FEJ91" s="1"/>
      <c r="FEK91" s="1"/>
      <c r="FEL91" s="1"/>
      <c r="FEM91" s="1"/>
      <c r="FEN91" s="1"/>
      <c r="FEO91" s="1"/>
      <c r="FEP91" s="1"/>
      <c r="FEQ91" s="1"/>
      <c r="FER91" s="1"/>
      <c r="FES91" s="1"/>
      <c r="FET91" s="1"/>
      <c r="FEU91" s="1"/>
      <c r="FEV91" s="1"/>
      <c r="FEW91" s="1"/>
      <c r="FEX91" s="1"/>
      <c r="FEY91" s="1"/>
      <c r="FEZ91" s="1"/>
      <c r="FFA91" s="1"/>
      <c r="FFB91" s="1"/>
      <c r="FFC91" s="1"/>
      <c r="FFD91" s="1"/>
      <c r="FFE91" s="1"/>
      <c r="FFF91" s="1"/>
      <c r="FFG91" s="1"/>
      <c r="FFH91" s="1"/>
      <c r="FFI91" s="1"/>
      <c r="FFJ91" s="1"/>
      <c r="FFK91" s="1"/>
      <c r="FFL91" s="1"/>
      <c r="FFM91" s="1"/>
      <c r="FFN91" s="1"/>
      <c r="FFO91" s="1"/>
      <c r="FFP91" s="1"/>
      <c r="FFQ91" s="1"/>
      <c r="FFR91" s="1"/>
      <c r="FFS91" s="1"/>
      <c r="FFT91" s="1"/>
      <c r="FFU91" s="1"/>
      <c r="FFV91" s="1"/>
      <c r="FFW91" s="1"/>
      <c r="FFX91" s="1"/>
      <c r="FFY91" s="1"/>
      <c r="FFZ91" s="1"/>
      <c r="FGA91" s="1"/>
      <c r="FGB91" s="1"/>
      <c r="FGC91" s="1"/>
      <c r="FGD91" s="1"/>
      <c r="FGE91" s="1"/>
      <c r="FGF91" s="1"/>
      <c r="FGG91" s="1"/>
      <c r="FGH91" s="1"/>
      <c r="FGI91" s="1"/>
      <c r="FGJ91" s="1"/>
      <c r="FGK91" s="1"/>
      <c r="FGL91" s="1"/>
      <c r="FGM91" s="1"/>
      <c r="FGN91" s="1"/>
      <c r="FGO91" s="1"/>
      <c r="FGP91" s="1"/>
      <c r="FGQ91" s="1"/>
      <c r="FGR91" s="1"/>
      <c r="FGS91" s="1"/>
      <c r="FGT91" s="1"/>
      <c r="FGU91" s="1"/>
      <c r="FGV91" s="1"/>
      <c r="FGW91" s="1"/>
      <c r="FGX91" s="1"/>
      <c r="FGY91" s="1"/>
      <c r="FGZ91" s="1"/>
      <c r="FHA91" s="1"/>
      <c r="FHB91" s="1"/>
      <c r="FHC91" s="1"/>
      <c r="FHD91" s="1"/>
      <c r="FHE91" s="1"/>
      <c r="FHF91" s="1"/>
      <c r="FHG91" s="1"/>
      <c r="FHH91" s="1"/>
      <c r="FHI91" s="1"/>
      <c r="FHJ91" s="1"/>
      <c r="FHK91" s="1"/>
      <c r="FHL91" s="1"/>
      <c r="FHM91" s="1"/>
      <c r="FHN91" s="1"/>
      <c r="FHO91" s="1"/>
      <c r="FHP91" s="1"/>
      <c r="FHQ91" s="1"/>
      <c r="FHR91" s="1"/>
      <c r="FHS91" s="1"/>
      <c r="FHT91" s="1"/>
      <c r="FHU91" s="1"/>
      <c r="FHV91" s="1"/>
      <c r="FHW91" s="1"/>
      <c r="FHX91" s="1"/>
      <c r="FHY91" s="1"/>
      <c r="FHZ91" s="1"/>
      <c r="FIA91" s="1"/>
      <c r="FIB91" s="1"/>
      <c r="FIC91" s="1"/>
      <c r="FID91" s="1"/>
      <c r="FIE91" s="1"/>
      <c r="FIF91" s="1"/>
      <c r="FIG91" s="1"/>
      <c r="FIH91" s="1"/>
      <c r="FII91" s="1"/>
      <c r="FIJ91" s="1"/>
      <c r="FIK91" s="1"/>
      <c r="FIL91" s="1"/>
      <c r="FIM91" s="1"/>
      <c r="FIN91" s="1"/>
      <c r="FIO91" s="1"/>
      <c r="FIP91" s="1"/>
      <c r="FIQ91" s="1"/>
      <c r="FIR91" s="1"/>
      <c r="FIS91" s="1"/>
      <c r="FIT91" s="1"/>
      <c r="FIU91" s="1"/>
      <c r="FIV91" s="1"/>
      <c r="FIW91" s="1"/>
      <c r="FIX91" s="1"/>
      <c r="FIY91" s="1"/>
      <c r="FIZ91" s="1"/>
      <c r="FJA91" s="1"/>
      <c r="FJB91" s="1"/>
      <c r="FJC91" s="1"/>
      <c r="FJD91" s="1"/>
      <c r="FJE91" s="1"/>
      <c r="FJF91" s="1"/>
      <c r="FJG91" s="1"/>
      <c r="FJH91" s="1"/>
      <c r="FJI91" s="1"/>
      <c r="FJJ91" s="1"/>
      <c r="FJK91" s="1"/>
      <c r="FJL91" s="1"/>
      <c r="FJM91" s="1"/>
      <c r="FJN91" s="1"/>
      <c r="FJO91" s="1"/>
      <c r="FJP91" s="1"/>
      <c r="FJQ91" s="1"/>
      <c r="FJR91" s="1"/>
      <c r="FJS91" s="1"/>
      <c r="FJT91" s="1"/>
      <c r="FJU91" s="1"/>
      <c r="FJV91" s="1"/>
      <c r="FJW91" s="1"/>
      <c r="FJX91" s="1"/>
      <c r="FJY91" s="1"/>
      <c r="FJZ91" s="1"/>
      <c r="FKA91" s="1"/>
      <c r="FKB91" s="1"/>
      <c r="FKC91" s="1"/>
      <c r="FKD91" s="1"/>
      <c r="FKE91" s="1"/>
      <c r="FKF91" s="1"/>
      <c r="FKG91" s="1"/>
      <c r="FKH91" s="1"/>
      <c r="FKI91" s="1"/>
      <c r="FKJ91" s="1"/>
      <c r="FKK91" s="1"/>
      <c r="FKL91" s="1"/>
      <c r="FKM91" s="1"/>
      <c r="FKN91" s="1"/>
      <c r="FKO91" s="1"/>
      <c r="FKP91" s="1"/>
      <c r="FKQ91" s="1"/>
      <c r="FKR91" s="1"/>
      <c r="FKS91" s="1"/>
      <c r="FKT91" s="1"/>
      <c r="FKU91" s="1"/>
      <c r="FKV91" s="1"/>
      <c r="FKW91" s="1"/>
      <c r="FKX91" s="1"/>
      <c r="FKY91" s="1"/>
      <c r="FKZ91" s="1"/>
      <c r="FLA91" s="1"/>
      <c r="FLB91" s="1"/>
      <c r="FLC91" s="1"/>
      <c r="FLD91" s="1"/>
      <c r="FLE91" s="1"/>
      <c r="FLF91" s="1"/>
      <c r="FLG91" s="1"/>
      <c r="FLH91" s="1"/>
      <c r="FLI91" s="1"/>
      <c r="FLJ91" s="1"/>
      <c r="FLK91" s="1"/>
      <c r="FLL91" s="1"/>
      <c r="FLM91" s="1"/>
      <c r="FLN91" s="1"/>
      <c r="FLO91" s="1"/>
      <c r="FLP91" s="1"/>
      <c r="FLQ91" s="1"/>
      <c r="FLR91" s="1"/>
      <c r="FLS91" s="1"/>
      <c r="FLT91" s="1"/>
      <c r="FLU91" s="1"/>
      <c r="FLV91" s="1"/>
      <c r="FLW91" s="1"/>
      <c r="FLX91" s="1"/>
      <c r="FLY91" s="1"/>
      <c r="FLZ91" s="1"/>
      <c r="FMA91" s="1"/>
      <c r="FMB91" s="1"/>
      <c r="FMC91" s="1"/>
      <c r="FMD91" s="1"/>
      <c r="FME91" s="1"/>
      <c r="FMF91" s="1"/>
      <c r="FMG91" s="1"/>
      <c r="FMH91" s="1"/>
      <c r="FMI91" s="1"/>
      <c r="FMJ91" s="1"/>
      <c r="FMK91" s="1"/>
      <c r="FML91" s="1"/>
      <c r="FMM91" s="1"/>
      <c r="FMN91" s="1"/>
      <c r="FMO91" s="1"/>
      <c r="FMP91" s="1"/>
      <c r="FMQ91" s="1"/>
      <c r="FMR91" s="1"/>
      <c r="FMS91" s="1"/>
      <c r="FMT91" s="1"/>
      <c r="FMU91" s="1"/>
      <c r="FMV91" s="1"/>
      <c r="FMW91" s="1"/>
      <c r="FMX91" s="1"/>
      <c r="FMY91" s="1"/>
      <c r="FMZ91" s="1"/>
      <c r="FNA91" s="1"/>
      <c r="FNB91" s="1"/>
      <c r="FNC91" s="1"/>
      <c r="FND91" s="1"/>
      <c r="FNE91" s="1"/>
      <c r="FNF91" s="1"/>
      <c r="FNG91" s="1"/>
      <c r="FNH91" s="1"/>
      <c r="FNI91" s="1"/>
      <c r="FNJ91" s="1"/>
      <c r="FNK91" s="1"/>
      <c r="FNL91" s="1"/>
      <c r="FNM91" s="1"/>
      <c r="FNN91" s="1"/>
      <c r="FNO91" s="1"/>
      <c r="FNP91" s="1"/>
      <c r="FNQ91" s="1"/>
      <c r="FNR91" s="1"/>
      <c r="FNS91" s="1"/>
      <c r="FNT91" s="1"/>
      <c r="FNU91" s="1"/>
      <c r="FNV91" s="1"/>
      <c r="FNW91" s="1"/>
      <c r="FNX91" s="1"/>
      <c r="FNY91" s="1"/>
      <c r="FNZ91" s="1"/>
      <c r="FOA91" s="1"/>
      <c r="FOB91" s="1"/>
      <c r="FOC91" s="1"/>
      <c r="FOD91" s="1"/>
      <c r="FOE91" s="1"/>
      <c r="FOF91" s="1"/>
      <c r="FOG91" s="1"/>
      <c r="FOH91" s="1"/>
      <c r="FOI91" s="1"/>
      <c r="FOJ91" s="1"/>
      <c r="FOK91" s="1"/>
      <c r="FOL91" s="1"/>
      <c r="FOM91" s="1"/>
      <c r="FON91" s="1"/>
      <c r="FOO91" s="1"/>
      <c r="FOP91" s="1"/>
      <c r="FOQ91" s="1"/>
      <c r="FOR91" s="1"/>
      <c r="FOS91" s="1"/>
      <c r="FOT91" s="1"/>
      <c r="FOU91" s="1"/>
      <c r="FOV91" s="1"/>
      <c r="FOW91" s="1"/>
      <c r="FOX91" s="1"/>
      <c r="FOY91" s="1"/>
      <c r="FOZ91" s="1"/>
      <c r="FPA91" s="1"/>
      <c r="FPB91" s="1"/>
      <c r="FPC91" s="1"/>
      <c r="FPD91" s="1"/>
      <c r="FPE91" s="1"/>
      <c r="FPF91" s="1"/>
      <c r="FPG91" s="1"/>
      <c r="FPH91" s="1"/>
      <c r="FPI91" s="1"/>
      <c r="FPJ91" s="1"/>
      <c r="FPK91" s="1"/>
      <c r="FPL91" s="1"/>
      <c r="FPM91" s="1"/>
      <c r="FPN91" s="1"/>
      <c r="FPO91" s="1"/>
      <c r="FPP91" s="1"/>
      <c r="FPQ91" s="1"/>
      <c r="FPR91" s="1"/>
      <c r="FPS91" s="1"/>
      <c r="FPT91" s="1"/>
      <c r="FPU91" s="1"/>
      <c r="FPV91" s="1"/>
      <c r="FPW91" s="1"/>
      <c r="FPX91" s="1"/>
      <c r="FPY91" s="1"/>
      <c r="FPZ91" s="1"/>
      <c r="FQA91" s="1"/>
      <c r="FQB91" s="1"/>
      <c r="FQC91" s="1"/>
      <c r="FQD91" s="1"/>
      <c r="FQE91" s="1"/>
      <c r="FQF91" s="1"/>
      <c r="FQG91" s="1"/>
      <c r="FQH91" s="1"/>
      <c r="FQI91" s="1"/>
      <c r="FQJ91" s="1"/>
      <c r="FQK91" s="1"/>
      <c r="FQL91" s="1"/>
      <c r="FQM91" s="1"/>
      <c r="FQN91" s="1"/>
      <c r="FQO91" s="1"/>
      <c r="FQP91" s="1"/>
      <c r="FQQ91" s="1"/>
      <c r="FQR91" s="1"/>
      <c r="FQS91" s="1"/>
      <c r="FQT91" s="1"/>
      <c r="FQU91" s="1"/>
      <c r="FQV91" s="1"/>
      <c r="FQW91" s="1"/>
      <c r="FQX91" s="1"/>
      <c r="FQY91" s="1"/>
      <c r="FQZ91" s="1"/>
      <c r="FRA91" s="1"/>
      <c r="FRB91" s="1"/>
      <c r="FRC91" s="1"/>
      <c r="FRD91" s="1"/>
      <c r="FRE91" s="1"/>
      <c r="FRF91" s="1"/>
      <c r="FRG91" s="1"/>
      <c r="FRH91" s="1"/>
      <c r="FRI91" s="1"/>
      <c r="FRJ91" s="1"/>
      <c r="FRK91" s="1"/>
      <c r="FRL91" s="1"/>
      <c r="FRM91" s="1"/>
      <c r="FRN91" s="1"/>
      <c r="FRO91" s="1"/>
      <c r="FRP91" s="1"/>
      <c r="FRQ91" s="1"/>
      <c r="FRR91" s="1"/>
      <c r="FRS91" s="1"/>
      <c r="FRT91" s="1"/>
      <c r="FRU91" s="1"/>
      <c r="FRV91" s="1"/>
      <c r="FRW91" s="1"/>
      <c r="FRX91" s="1"/>
      <c r="FRY91" s="1"/>
      <c r="FRZ91" s="1"/>
      <c r="FSA91" s="1"/>
      <c r="FSB91" s="1"/>
      <c r="FSC91" s="1"/>
      <c r="FSD91" s="1"/>
      <c r="FSE91" s="1"/>
      <c r="FSF91" s="1"/>
      <c r="FSG91" s="1"/>
      <c r="FSH91" s="1"/>
      <c r="FSI91" s="1"/>
      <c r="FSJ91" s="1"/>
      <c r="FSK91" s="1"/>
      <c r="FSL91" s="1"/>
      <c r="FSM91" s="1"/>
      <c r="FSN91" s="1"/>
      <c r="FSO91" s="1"/>
      <c r="FSP91" s="1"/>
      <c r="FSQ91" s="1"/>
      <c r="FSR91" s="1"/>
      <c r="FSS91" s="1"/>
      <c r="FST91" s="1"/>
      <c r="FSU91" s="1"/>
      <c r="FSV91" s="1"/>
      <c r="FSW91" s="1"/>
      <c r="FSX91" s="1"/>
      <c r="FSY91" s="1"/>
      <c r="FSZ91" s="1"/>
      <c r="FTA91" s="1"/>
      <c r="FTB91" s="1"/>
      <c r="FTC91" s="1"/>
      <c r="FTD91" s="1"/>
      <c r="FTE91" s="1"/>
      <c r="FTF91" s="1"/>
      <c r="FTG91" s="1"/>
      <c r="FTH91" s="1"/>
      <c r="FTI91" s="1"/>
      <c r="FTJ91" s="1"/>
      <c r="FTK91" s="1"/>
      <c r="FTL91" s="1"/>
      <c r="FTM91" s="1"/>
      <c r="FTN91" s="1"/>
      <c r="FTO91" s="1"/>
      <c r="FTP91" s="1"/>
      <c r="FTQ91" s="1"/>
      <c r="FTR91" s="1"/>
      <c r="FTS91" s="1"/>
      <c r="FTT91" s="1"/>
      <c r="FTU91" s="1"/>
      <c r="FTV91" s="1"/>
      <c r="FTW91" s="1"/>
      <c r="FTX91" s="1"/>
      <c r="FTY91" s="1"/>
      <c r="FTZ91" s="1"/>
      <c r="FUA91" s="1"/>
      <c r="FUB91" s="1"/>
      <c r="FUC91" s="1"/>
      <c r="FUD91" s="1"/>
      <c r="FUE91" s="1"/>
      <c r="FUF91" s="1"/>
      <c r="FUG91" s="1"/>
      <c r="FUH91" s="1"/>
      <c r="FUI91" s="1"/>
      <c r="FUJ91" s="1"/>
      <c r="FUK91" s="1"/>
      <c r="FUL91" s="1"/>
      <c r="FUM91" s="1"/>
      <c r="FUN91" s="1"/>
      <c r="FUO91" s="1"/>
      <c r="FUP91" s="1"/>
      <c r="FUQ91" s="1"/>
      <c r="FUR91" s="1"/>
      <c r="FUS91" s="1"/>
      <c r="FUT91" s="1"/>
      <c r="FUU91" s="1"/>
      <c r="FUV91" s="1"/>
      <c r="FUW91" s="1"/>
      <c r="FUX91" s="1"/>
      <c r="FUY91" s="1"/>
      <c r="FUZ91" s="1"/>
      <c r="FVA91" s="1"/>
      <c r="FVB91" s="1"/>
      <c r="FVC91" s="1"/>
      <c r="FVD91" s="1"/>
      <c r="FVE91" s="1"/>
      <c r="FVF91" s="1"/>
      <c r="FVG91" s="1"/>
      <c r="FVH91" s="1"/>
      <c r="FVI91" s="1"/>
      <c r="FVJ91" s="1"/>
      <c r="FVK91" s="1"/>
      <c r="FVL91" s="1"/>
      <c r="FVM91" s="1"/>
      <c r="FVN91" s="1"/>
      <c r="FVO91" s="1"/>
      <c r="FVP91" s="1"/>
      <c r="FVQ91" s="1"/>
      <c r="FVR91" s="1"/>
      <c r="FVS91" s="1"/>
      <c r="FVT91" s="1"/>
      <c r="FVU91" s="1"/>
      <c r="FVV91" s="1"/>
      <c r="FVW91" s="1"/>
      <c r="FVX91" s="1"/>
      <c r="FVY91" s="1"/>
      <c r="FVZ91" s="1"/>
      <c r="FWA91" s="1"/>
      <c r="FWB91" s="1"/>
      <c r="FWC91" s="1"/>
      <c r="FWD91" s="1"/>
      <c r="FWE91" s="1"/>
      <c r="FWF91" s="1"/>
      <c r="FWG91" s="1"/>
      <c r="FWH91" s="1"/>
      <c r="FWI91" s="1"/>
      <c r="FWJ91" s="1"/>
      <c r="FWK91" s="1"/>
      <c r="FWL91" s="1"/>
      <c r="FWM91" s="1"/>
      <c r="FWN91" s="1"/>
      <c r="FWO91" s="1"/>
      <c r="FWP91" s="1"/>
      <c r="FWQ91" s="1"/>
      <c r="FWR91" s="1"/>
      <c r="FWS91" s="1"/>
      <c r="FWT91" s="1"/>
      <c r="FWU91" s="1"/>
      <c r="FWV91" s="1"/>
      <c r="FWW91" s="1"/>
      <c r="FWX91" s="1"/>
      <c r="FWY91" s="1"/>
      <c r="FWZ91" s="1"/>
      <c r="FXA91" s="1"/>
      <c r="FXB91" s="1"/>
      <c r="FXC91" s="1"/>
      <c r="FXD91" s="1"/>
      <c r="FXE91" s="1"/>
      <c r="FXF91" s="1"/>
      <c r="FXG91" s="1"/>
      <c r="FXH91" s="1"/>
      <c r="FXI91" s="1"/>
      <c r="FXJ91" s="1"/>
      <c r="FXK91" s="1"/>
      <c r="FXL91" s="1"/>
      <c r="FXM91" s="1"/>
      <c r="FXN91" s="1"/>
      <c r="FXO91" s="1"/>
      <c r="FXP91" s="1"/>
      <c r="FXQ91" s="1"/>
      <c r="FXR91" s="1"/>
      <c r="FXS91" s="1"/>
      <c r="FXT91" s="1"/>
      <c r="FXU91" s="1"/>
      <c r="FXV91" s="1"/>
      <c r="FXW91" s="1"/>
      <c r="FXX91" s="1"/>
      <c r="FXY91" s="1"/>
      <c r="FXZ91" s="1"/>
      <c r="FYA91" s="1"/>
      <c r="FYB91" s="1"/>
      <c r="FYC91" s="1"/>
      <c r="FYD91" s="1"/>
      <c r="FYE91" s="1"/>
      <c r="FYF91" s="1"/>
      <c r="FYG91" s="1"/>
      <c r="FYH91" s="1"/>
      <c r="FYI91" s="1"/>
      <c r="FYJ91" s="1"/>
      <c r="FYK91" s="1"/>
      <c r="FYL91" s="1"/>
      <c r="FYM91" s="1"/>
      <c r="FYN91" s="1"/>
      <c r="FYO91" s="1"/>
      <c r="FYP91" s="1"/>
      <c r="FYQ91" s="1"/>
      <c r="FYR91" s="1"/>
      <c r="FYS91" s="1"/>
      <c r="FYT91" s="1"/>
      <c r="FYU91" s="1"/>
      <c r="FYV91" s="1"/>
      <c r="FYW91" s="1"/>
      <c r="FYX91" s="1"/>
      <c r="FYY91" s="1"/>
      <c r="FYZ91" s="1"/>
      <c r="FZA91" s="1"/>
      <c r="FZB91" s="1"/>
      <c r="FZC91" s="1"/>
      <c r="FZD91" s="1"/>
      <c r="FZE91" s="1"/>
      <c r="FZF91" s="1"/>
      <c r="FZG91" s="1"/>
      <c r="FZH91" s="1"/>
      <c r="FZI91" s="1"/>
      <c r="FZJ91" s="1"/>
      <c r="FZK91" s="1"/>
      <c r="FZL91" s="1"/>
      <c r="FZM91" s="1"/>
      <c r="FZN91" s="1"/>
      <c r="FZO91" s="1"/>
      <c r="FZP91" s="1"/>
      <c r="FZQ91" s="1"/>
      <c r="FZR91" s="1"/>
      <c r="FZS91" s="1"/>
      <c r="FZT91" s="1"/>
      <c r="FZU91" s="1"/>
      <c r="FZV91" s="1"/>
      <c r="FZW91" s="1"/>
      <c r="FZX91" s="1"/>
      <c r="FZY91" s="1"/>
      <c r="FZZ91" s="1"/>
      <c r="GAA91" s="1"/>
      <c r="GAB91" s="1"/>
      <c r="GAC91" s="1"/>
      <c r="GAD91" s="1"/>
      <c r="GAE91" s="1"/>
      <c r="GAF91" s="1"/>
      <c r="GAG91" s="1"/>
      <c r="GAH91" s="1"/>
      <c r="GAI91" s="1"/>
      <c r="GAJ91" s="1"/>
      <c r="GAK91" s="1"/>
      <c r="GAL91" s="1"/>
      <c r="GAM91" s="1"/>
      <c r="GAN91" s="1"/>
      <c r="GAO91" s="1"/>
      <c r="GAP91" s="1"/>
      <c r="GAQ91" s="1"/>
      <c r="GAR91" s="1"/>
      <c r="GAS91" s="1"/>
      <c r="GAT91" s="1"/>
      <c r="GAU91" s="1"/>
      <c r="GAV91" s="1"/>
      <c r="GAW91" s="1"/>
      <c r="GAX91" s="1"/>
      <c r="GAY91" s="1"/>
      <c r="GAZ91" s="1"/>
      <c r="GBA91" s="1"/>
      <c r="GBB91" s="1"/>
      <c r="GBC91" s="1"/>
      <c r="GBD91" s="1"/>
      <c r="GBE91" s="1"/>
      <c r="GBF91" s="1"/>
      <c r="GBG91" s="1"/>
      <c r="GBH91" s="1"/>
      <c r="GBI91" s="1"/>
      <c r="GBJ91" s="1"/>
      <c r="GBK91" s="1"/>
      <c r="GBL91" s="1"/>
      <c r="GBM91" s="1"/>
      <c r="GBN91" s="1"/>
      <c r="GBO91" s="1"/>
      <c r="GBP91" s="1"/>
      <c r="GBQ91" s="1"/>
      <c r="GBR91" s="1"/>
      <c r="GBS91" s="1"/>
      <c r="GBT91" s="1"/>
      <c r="GBU91" s="1"/>
      <c r="GBV91" s="1"/>
      <c r="GBW91" s="1"/>
      <c r="GBX91" s="1"/>
      <c r="GBY91" s="1"/>
      <c r="GBZ91" s="1"/>
      <c r="GCA91" s="1"/>
      <c r="GCB91" s="1"/>
      <c r="GCC91" s="1"/>
      <c r="GCD91" s="1"/>
      <c r="GCE91" s="1"/>
      <c r="GCF91" s="1"/>
      <c r="GCG91" s="1"/>
      <c r="GCH91" s="1"/>
      <c r="GCI91" s="1"/>
      <c r="GCJ91" s="1"/>
      <c r="GCK91" s="1"/>
      <c r="GCL91" s="1"/>
      <c r="GCM91" s="1"/>
      <c r="GCN91" s="1"/>
      <c r="GCO91" s="1"/>
      <c r="GCP91" s="1"/>
      <c r="GCQ91" s="1"/>
      <c r="GCR91" s="1"/>
      <c r="GCS91" s="1"/>
      <c r="GCT91" s="1"/>
      <c r="GCU91" s="1"/>
      <c r="GCV91" s="1"/>
      <c r="GCW91" s="1"/>
      <c r="GCX91" s="1"/>
      <c r="GCY91" s="1"/>
      <c r="GCZ91" s="1"/>
      <c r="GDA91" s="1"/>
      <c r="GDB91" s="1"/>
      <c r="GDC91" s="1"/>
      <c r="GDD91" s="1"/>
      <c r="GDE91" s="1"/>
      <c r="GDF91" s="1"/>
      <c r="GDG91" s="1"/>
      <c r="GDH91" s="1"/>
      <c r="GDI91" s="1"/>
      <c r="GDJ91" s="1"/>
      <c r="GDK91" s="1"/>
      <c r="GDL91" s="1"/>
      <c r="GDM91" s="1"/>
      <c r="GDN91" s="1"/>
      <c r="GDO91" s="1"/>
      <c r="GDP91" s="1"/>
      <c r="GDQ91" s="1"/>
      <c r="GDR91" s="1"/>
      <c r="GDS91" s="1"/>
      <c r="GDT91" s="1"/>
      <c r="GDU91" s="1"/>
      <c r="GDV91" s="1"/>
      <c r="GDW91" s="1"/>
      <c r="GDX91" s="1"/>
      <c r="GDY91" s="1"/>
      <c r="GDZ91" s="1"/>
      <c r="GEA91" s="1"/>
      <c r="GEB91" s="1"/>
      <c r="GEC91" s="1"/>
      <c r="GED91" s="1"/>
      <c r="GEE91" s="1"/>
      <c r="GEF91" s="1"/>
      <c r="GEG91" s="1"/>
      <c r="GEH91" s="1"/>
      <c r="GEI91" s="1"/>
      <c r="GEJ91" s="1"/>
      <c r="GEK91" s="1"/>
      <c r="GEL91" s="1"/>
      <c r="GEM91" s="1"/>
      <c r="GEN91" s="1"/>
      <c r="GEO91" s="1"/>
      <c r="GEP91" s="1"/>
      <c r="GEQ91" s="1"/>
      <c r="GER91" s="1"/>
      <c r="GES91" s="1"/>
      <c r="GET91" s="1"/>
      <c r="GEU91" s="1"/>
      <c r="GEV91" s="1"/>
      <c r="GEW91" s="1"/>
      <c r="GEX91" s="1"/>
      <c r="GEY91" s="1"/>
      <c r="GEZ91" s="1"/>
      <c r="GFA91" s="1"/>
      <c r="GFB91" s="1"/>
      <c r="GFC91" s="1"/>
      <c r="GFD91" s="1"/>
      <c r="GFE91" s="1"/>
      <c r="GFF91" s="1"/>
      <c r="GFG91" s="1"/>
      <c r="GFH91" s="1"/>
      <c r="GFI91" s="1"/>
      <c r="GFJ91" s="1"/>
      <c r="GFK91" s="1"/>
      <c r="GFL91" s="1"/>
      <c r="GFM91" s="1"/>
      <c r="GFN91" s="1"/>
      <c r="GFO91" s="1"/>
      <c r="GFP91" s="1"/>
      <c r="GFQ91" s="1"/>
      <c r="GFR91" s="1"/>
      <c r="GFS91" s="1"/>
      <c r="GFT91" s="1"/>
      <c r="GFU91" s="1"/>
      <c r="GFV91" s="1"/>
      <c r="GFW91" s="1"/>
      <c r="GFX91" s="1"/>
      <c r="GFY91" s="1"/>
      <c r="GFZ91" s="1"/>
      <c r="GGA91" s="1"/>
      <c r="GGB91" s="1"/>
      <c r="GGC91" s="1"/>
      <c r="GGD91" s="1"/>
      <c r="GGE91" s="1"/>
      <c r="GGF91" s="1"/>
      <c r="GGG91" s="1"/>
      <c r="GGH91" s="1"/>
      <c r="GGI91" s="1"/>
      <c r="GGJ91" s="1"/>
      <c r="GGK91" s="1"/>
      <c r="GGL91" s="1"/>
      <c r="GGM91" s="1"/>
      <c r="GGN91" s="1"/>
      <c r="GGO91" s="1"/>
      <c r="GGP91" s="1"/>
      <c r="GGQ91" s="1"/>
      <c r="GGR91" s="1"/>
      <c r="GGS91" s="1"/>
      <c r="GGT91" s="1"/>
      <c r="GGU91" s="1"/>
      <c r="GGV91" s="1"/>
      <c r="GGW91" s="1"/>
      <c r="GGX91" s="1"/>
      <c r="GGY91" s="1"/>
      <c r="GGZ91" s="1"/>
      <c r="GHA91" s="1"/>
      <c r="GHB91" s="1"/>
      <c r="GHC91" s="1"/>
      <c r="GHD91" s="1"/>
      <c r="GHE91" s="1"/>
      <c r="GHF91" s="1"/>
      <c r="GHG91" s="1"/>
      <c r="GHH91" s="1"/>
      <c r="GHI91" s="1"/>
      <c r="GHJ91" s="1"/>
      <c r="GHK91" s="1"/>
      <c r="GHL91" s="1"/>
      <c r="GHM91" s="1"/>
      <c r="GHN91" s="1"/>
      <c r="GHO91" s="1"/>
      <c r="GHP91" s="1"/>
      <c r="GHQ91" s="1"/>
      <c r="GHR91" s="1"/>
      <c r="GHS91" s="1"/>
      <c r="GHT91" s="1"/>
      <c r="GHU91" s="1"/>
      <c r="GHV91" s="1"/>
      <c r="GHW91" s="1"/>
      <c r="GHX91" s="1"/>
      <c r="GHY91" s="1"/>
      <c r="GHZ91" s="1"/>
      <c r="GIA91" s="1"/>
      <c r="GIB91" s="1"/>
      <c r="GIC91" s="1"/>
      <c r="GID91" s="1"/>
      <c r="GIE91" s="1"/>
      <c r="GIF91" s="1"/>
      <c r="GIG91" s="1"/>
      <c r="GIH91" s="1"/>
      <c r="GII91" s="1"/>
      <c r="GIJ91" s="1"/>
      <c r="GIK91" s="1"/>
      <c r="GIL91" s="1"/>
      <c r="GIM91" s="1"/>
      <c r="GIN91" s="1"/>
      <c r="GIO91" s="1"/>
      <c r="GIP91" s="1"/>
      <c r="GIQ91" s="1"/>
      <c r="GIR91" s="1"/>
      <c r="GIS91" s="1"/>
      <c r="GIT91" s="1"/>
      <c r="GIU91" s="1"/>
      <c r="GIV91" s="1"/>
      <c r="GIW91" s="1"/>
      <c r="GIX91" s="1"/>
      <c r="GIY91" s="1"/>
      <c r="GIZ91" s="1"/>
      <c r="GJA91" s="1"/>
      <c r="GJB91" s="1"/>
      <c r="GJC91" s="1"/>
      <c r="GJD91" s="1"/>
      <c r="GJE91" s="1"/>
      <c r="GJF91" s="1"/>
      <c r="GJG91" s="1"/>
      <c r="GJH91" s="1"/>
      <c r="GJI91" s="1"/>
      <c r="GJJ91" s="1"/>
      <c r="GJK91" s="1"/>
      <c r="GJL91" s="1"/>
      <c r="GJM91" s="1"/>
      <c r="GJN91" s="1"/>
      <c r="GJO91" s="1"/>
      <c r="GJP91" s="1"/>
      <c r="GJQ91" s="1"/>
      <c r="GJR91" s="1"/>
      <c r="GJS91" s="1"/>
      <c r="GJT91" s="1"/>
      <c r="GJU91" s="1"/>
      <c r="GJV91" s="1"/>
      <c r="GJW91" s="1"/>
      <c r="GJX91" s="1"/>
      <c r="GJY91" s="1"/>
      <c r="GJZ91" s="1"/>
      <c r="GKA91" s="1"/>
      <c r="GKB91" s="1"/>
      <c r="GKC91" s="1"/>
      <c r="GKD91" s="1"/>
      <c r="GKE91" s="1"/>
      <c r="GKF91" s="1"/>
      <c r="GKG91" s="1"/>
      <c r="GKH91" s="1"/>
      <c r="GKI91" s="1"/>
      <c r="GKJ91" s="1"/>
      <c r="GKK91" s="1"/>
      <c r="GKL91" s="1"/>
      <c r="GKM91" s="1"/>
      <c r="GKN91" s="1"/>
      <c r="GKO91" s="1"/>
      <c r="GKP91" s="1"/>
      <c r="GKQ91" s="1"/>
      <c r="GKR91" s="1"/>
      <c r="GKS91" s="1"/>
      <c r="GKT91" s="1"/>
      <c r="GKU91" s="1"/>
      <c r="GKV91" s="1"/>
      <c r="GKW91" s="1"/>
      <c r="GKX91" s="1"/>
      <c r="GKY91" s="1"/>
      <c r="GKZ91" s="1"/>
      <c r="GLA91" s="1"/>
      <c r="GLB91" s="1"/>
      <c r="GLC91" s="1"/>
      <c r="GLD91" s="1"/>
      <c r="GLE91" s="1"/>
      <c r="GLF91" s="1"/>
      <c r="GLG91" s="1"/>
      <c r="GLH91" s="1"/>
      <c r="GLI91" s="1"/>
      <c r="GLJ91" s="1"/>
      <c r="GLK91" s="1"/>
      <c r="GLL91" s="1"/>
      <c r="GLM91" s="1"/>
      <c r="GLN91" s="1"/>
      <c r="GLO91" s="1"/>
      <c r="GLP91" s="1"/>
      <c r="GLQ91" s="1"/>
      <c r="GLR91" s="1"/>
      <c r="GLS91" s="1"/>
      <c r="GLT91" s="1"/>
      <c r="GLU91" s="1"/>
      <c r="GLV91" s="1"/>
      <c r="GLW91" s="1"/>
      <c r="GLX91" s="1"/>
      <c r="GLY91" s="1"/>
      <c r="GLZ91" s="1"/>
      <c r="GMA91" s="1"/>
      <c r="GMB91" s="1"/>
      <c r="GMC91" s="1"/>
      <c r="GMD91" s="1"/>
      <c r="GME91" s="1"/>
      <c r="GMF91" s="1"/>
      <c r="GMG91" s="1"/>
      <c r="GMH91" s="1"/>
      <c r="GMI91" s="1"/>
      <c r="GMJ91" s="1"/>
      <c r="GMK91" s="1"/>
      <c r="GML91" s="1"/>
      <c r="GMM91" s="1"/>
      <c r="GMN91" s="1"/>
      <c r="GMO91" s="1"/>
      <c r="GMP91" s="1"/>
      <c r="GMQ91" s="1"/>
      <c r="GMR91" s="1"/>
      <c r="GMS91" s="1"/>
      <c r="GMT91" s="1"/>
      <c r="GMU91" s="1"/>
      <c r="GMV91" s="1"/>
      <c r="GMW91" s="1"/>
      <c r="GMX91" s="1"/>
      <c r="GMY91" s="1"/>
      <c r="GMZ91" s="1"/>
      <c r="GNA91" s="1"/>
      <c r="GNB91" s="1"/>
      <c r="GNC91" s="1"/>
      <c r="GND91" s="1"/>
      <c r="GNE91" s="1"/>
      <c r="GNF91" s="1"/>
      <c r="GNG91" s="1"/>
      <c r="GNH91" s="1"/>
      <c r="GNI91" s="1"/>
      <c r="GNJ91" s="1"/>
      <c r="GNK91" s="1"/>
      <c r="GNL91" s="1"/>
      <c r="GNM91" s="1"/>
      <c r="GNN91" s="1"/>
      <c r="GNO91" s="1"/>
      <c r="GNP91" s="1"/>
      <c r="GNQ91" s="1"/>
      <c r="GNR91" s="1"/>
      <c r="GNS91" s="1"/>
      <c r="GNT91" s="1"/>
      <c r="GNU91" s="1"/>
      <c r="GNV91" s="1"/>
      <c r="GNW91" s="1"/>
      <c r="GNX91" s="1"/>
      <c r="GNY91" s="1"/>
      <c r="GNZ91" s="1"/>
      <c r="GOA91" s="1"/>
      <c r="GOB91" s="1"/>
      <c r="GOC91" s="1"/>
      <c r="GOD91" s="1"/>
      <c r="GOE91" s="1"/>
      <c r="GOF91" s="1"/>
      <c r="GOG91" s="1"/>
      <c r="GOH91" s="1"/>
      <c r="GOI91" s="1"/>
      <c r="GOJ91" s="1"/>
      <c r="GOK91" s="1"/>
      <c r="GOL91" s="1"/>
      <c r="GOM91" s="1"/>
      <c r="GON91" s="1"/>
      <c r="GOO91" s="1"/>
      <c r="GOP91" s="1"/>
      <c r="GOQ91" s="1"/>
      <c r="GOR91" s="1"/>
      <c r="GOS91" s="1"/>
      <c r="GOT91" s="1"/>
      <c r="GOU91" s="1"/>
      <c r="GOV91" s="1"/>
      <c r="GOW91" s="1"/>
      <c r="GOX91" s="1"/>
      <c r="GOY91" s="1"/>
      <c r="GOZ91" s="1"/>
      <c r="GPA91" s="1"/>
      <c r="GPB91" s="1"/>
      <c r="GPC91" s="1"/>
      <c r="GPD91" s="1"/>
      <c r="GPE91" s="1"/>
      <c r="GPF91" s="1"/>
      <c r="GPG91" s="1"/>
      <c r="GPH91" s="1"/>
      <c r="GPI91" s="1"/>
      <c r="GPJ91" s="1"/>
      <c r="GPK91" s="1"/>
      <c r="GPL91" s="1"/>
      <c r="GPM91" s="1"/>
      <c r="GPN91" s="1"/>
      <c r="GPO91" s="1"/>
      <c r="GPP91" s="1"/>
      <c r="GPQ91" s="1"/>
      <c r="GPR91" s="1"/>
      <c r="GPS91" s="1"/>
      <c r="GPT91" s="1"/>
      <c r="GPU91" s="1"/>
      <c r="GPV91" s="1"/>
      <c r="GPW91" s="1"/>
      <c r="GPX91" s="1"/>
      <c r="GPY91" s="1"/>
      <c r="GPZ91" s="1"/>
      <c r="GQA91" s="1"/>
      <c r="GQB91" s="1"/>
      <c r="GQC91" s="1"/>
      <c r="GQD91" s="1"/>
      <c r="GQE91" s="1"/>
      <c r="GQF91" s="1"/>
      <c r="GQG91" s="1"/>
      <c r="GQH91" s="1"/>
      <c r="GQI91" s="1"/>
      <c r="GQJ91" s="1"/>
      <c r="GQK91" s="1"/>
      <c r="GQL91" s="1"/>
      <c r="GQM91" s="1"/>
      <c r="GQN91" s="1"/>
      <c r="GQO91" s="1"/>
      <c r="GQP91" s="1"/>
      <c r="GQQ91" s="1"/>
      <c r="GQR91" s="1"/>
      <c r="GQS91" s="1"/>
      <c r="GQT91" s="1"/>
      <c r="GQU91" s="1"/>
      <c r="GQV91" s="1"/>
      <c r="GQW91" s="1"/>
      <c r="GQX91" s="1"/>
      <c r="GQY91" s="1"/>
      <c r="GQZ91" s="1"/>
      <c r="GRA91" s="1"/>
      <c r="GRB91" s="1"/>
      <c r="GRC91" s="1"/>
      <c r="GRD91" s="1"/>
      <c r="GRE91" s="1"/>
      <c r="GRF91" s="1"/>
      <c r="GRG91" s="1"/>
      <c r="GRH91" s="1"/>
      <c r="GRI91" s="1"/>
      <c r="GRJ91" s="1"/>
      <c r="GRK91" s="1"/>
      <c r="GRL91" s="1"/>
      <c r="GRM91" s="1"/>
      <c r="GRN91" s="1"/>
      <c r="GRO91" s="1"/>
      <c r="GRP91" s="1"/>
      <c r="GRQ91" s="1"/>
      <c r="GRR91" s="1"/>
      <c r="GRS91" s="1"/>
      <c r="GRT91" s="1"/>
      <c r="GRU91" s="1"/>
      <c r="GRV91" s="1"/>
      <c r="GRW91" s="1"/>
      <c r="GRX91" s="1"/>
      <c r="GRY91" s="1"/>
      <c r="GRZ91" s="1"/>
      <c r="GSA91" s="1"/>
      <c r="GSB91" s="1"/>
      <c r="GSC91" s="1"/>
      <c r="GSD91" s="1"/>
      <c r="GSE91" s="1"/>
      <c r="GSF91" s="1"/>
      <c r="GSG91" s="1"/>
      <c r="GSH91" s="1"/>
      <c r="GSI91" s="1"/>
      <c r="GSJ91" s="1"/>
      <c r="GSK91" s="1"/>
      <c r="GSL91" s="1"/>
      <c r="GSM91" s="1"/>
      <c r="GSN91" s="1"/>
      <c r="GSO91" s="1"/>
      <c r="GSP91" s="1"/>
      <c r="GSQ91" s="1"/>
      <c r="GSR91" s="1"/>
      <c r="GSS91" s="1"/>
      <c r="GST91" s="1"/>
      <c r="GSU91" s="1"/>
      <c r="GSV91" s="1"/>
      <c r="GSW91" s="1"/>
      <c r="GSX91" s="1"/>
      <c r="GSY91" s="1"/>
      <c r="GSZ91" s="1"/>
      <c r="GTA91" s="1"/>
      <c r="GTB91" s="1"/>
      <c r="GTC91" s="1"/>
      <c r="GTD91" s="1"/>
      <c r="GTE91" s="1"/>
      <c r="GTF91" s="1"/>
      <c r="GTG91" s="1"/>
      <c r="GTH91" s="1"/>
      <c r="GTI91" s="1"/>
      <c r="GTJ91" s="1"/>
      <c r="GTK91" s="1"/>
      <c r="GTL91" s="1"/>
      <c r="GTM91" s="1"/>
      <c r="GTN91" s="1"/>
      <c r="GTO91" s="1"/>
      <c r="GTP91" s="1"/>
      <c r="GTQ91" s="1"/>
      <c r="GTR91" s="1"/>
      <c r="GTS91" s="1"/>
      <c r="GTT91" s="1"/>
      <c r="GTU91" s="1"/>
      <c r="GTV91" s="1"/>
      <c r="GTW91" s="1"/>
      <c r="GTX91" s="1"/>
      <c r="GTY91" s="1"/>
      <c r="GTZ91" s="1"/>
      <c r="GUA91" s="1"/>
      <c r="GUB91" s="1"/>
      <c r="GUC91" s="1"/>
      <c r="GUD91" s="1"/>
      <c r="GUE91" s="1"/>
      <c r="GUF91" s="1"/>
      <c r="GUG91" s="1"/>
      <c r="GUH91" s="1"/>
      <c r="GUI91" s="1"/>
      <c r="GUJ91" s="1"/>
      <c r="GUK91" s="1"/>
      <c r="GUL91" s="1"/>
      <c r="GUM91" s="1"/>
      <c r="GUN91" s="1"/>
      <c r="GUO91" s="1"/>
      <c r="GUP91" s="1"/>
      <c r="GUQ91" s="1"/>
      <c r="GUR91" s="1"/>
      <c r="GUS91" s="1"/>
      <c r="GUT91" s="1"/>
      <c r="GUU91" s="1"/>
      <c r="GUV91" s="1"/>
      <c r="GUW91" s="1"/>
      <c r="GUX91" s="1"/>
      <c r="GUY91" s="1"/>
      <c r="GUZ91" s="1"/>
      <c r="GVA91" s="1"/>
      <c r="GVB91" s="1"/>
      <c r="GVC91" s="1"/>
      <c r="GVD91" s="1"/>
      <c r="GVE91" s="1"/>
      <c r="GVF91" s="1"/>
      <c r="GVG91" s="1"/>
      <c r="GVH91" s="1"/>
      <c r="GVI91" s="1"/>
      <c r="GVJ91" s="1"/>
      <c r="GVK91" s="1"/>
      <c r="GVL91" s="1"/>
      <c r="GVM91" s="1"/>
      <c r="GVN91" s="1"/>
      <c r="GVO91" s="1"/>
      <c r="GVP91" s="1"/>
      <c r="GVQ91" s="1"/>
      <c r="GVR91" s="1"/>
      <c r="GVS91" s="1"/>
      <c r="GVT91" s="1"/>
      <c r="GVU91" s="1"/>
      <c r="GVV91" s="1"/>
      <c r="GVW91" s="1"/>
      <c r="GVX91" s="1"/>
      <c r="GVY91" s="1"/>
      <c r="GVZ91" s="1"/>
      <c r="GWA91" s="1"/>
      <c r="GWB91" s="1"/>
      <c r="GWC91" s="1"/>
      <c r="GWD91" s="1"/>
      <c r="GWE91" s="1"/>
      <c r="GWF91" s="1"/>
      <c r="GWG91" s="1"/>
      <c r="GWH91" s="1"/>
      <c r="GWI91" s="1"/>
      <c r="GWJ91" s="1"/>
      <c r="GWK91" s="1"/>
      <c r="GWL91" s="1"/>
      <c r="GWM91" s="1"/>
      <c r="GWN91" s="1"/>
      <c r="GWO91" s="1"/>
      <c r="GWP91" s="1"/>
      <c r="GWQ91" s="1"/>
      <c r="GWR91" s="1"/>
      <c r="GWS91" s="1"/>
      <c r="GWT91" s="1"/>
      <c r="GWU91" s="1"/>
      <c r="GWV91" s="1"/>
      <c r="GWW91" s="1"/>
      <c r="GWX91" s="1"/>
      <c r="GWY91" s="1"/>
      <c r="GWZ91" s="1"/>
      <c r="GXA91" s="1"/>
      <c r="GXB91" s="1"/>
      <c r="GXC91" s="1"/>
      <c r="GXD91" s="1"/>
      <c r="GXE91" s="1"/>
      <c r="GXF91" s="1"/>
      <c r="GXG91" s="1"/>
      <c r="GXH91" s="1"/>
      <c r="GXI91" s="1"/>
      <c r="GXJ91" s="1"/>
      <c r="GXK91" s="1"/>
      <c r="GXL91" s="1"/>
      <c r="GXM91" s="1"/>
      <c r="GXN91" s="1"/>
      <c r="GXO91" s="1"/>
      <c r="GXP91" s="1"/>
      <c r="GXQ91" s="1"/>
      <c r="GXR91" s="1"/>
      <c r="GXS91" s="1"/>
      <c r="GXT91" s="1"/>
      <c r="GXU91" s="1"/>
      <c r="GXV91" s="1"/>
      <c r="GXW91" s="1"/>
      <c r="GXX91" s="1"/>
      <c r="GXY91" s="1"/>
      <c r="GXZ91" s="1"/>
      <c r="GYA91" s="1"/>
      <c r="GYB91" s="1"/>
      <c r="GYC91" s="1"/>
      <c r="GYD91" s="1"/>
      <c r="GYE91" s="1"/>
      <c r="GYF91" s="1"/>
      <c r="GYG91" s="1"/>
      <c r="GYH91" s="1"/>
      <c r="GYI91" s="1"/>
      <c r="GYJ91" s="1"/>
      <c r="GYK91" s="1"/>
      <c r="GYL91" s="1"/>
      <c r="GYM91" s="1"/>
      <c r="GYN91" s="1"/>
      <c r="GYO91" s="1"/>
      <c r="GYP91" s="1"/>
      <c r="GYQ91" s="1"/>
      <c r="GYR91" s="1"/>
      <c r="GYS91" s="1"/>
      <c r="GYT91" s="1"/>
      <c r="GYU91" s="1"/>
      <c r="GYV91" s="1"/>
      <c r="GYW91" s="1"/>
      <c r="GYX91" s="1"/>
      <c r="GYY91" s="1"/>
      <c r="GYZ91" s="1"/>
      <c r="GZA91" s="1"/>
      <c r="GZB91" s="1"/>
      <c r="GZC91" s="1"/>
      <c r="GZD91" s="1"/>
      <c r="GZE91" s="1"/>
      <c r="GZF91" s="1"/>
      <c r="GZG91" s="1"/>
      <c r="GZH91" s="1"/>
      <c r="GZI91" s="1"/>
      <c r="GZJ91" s="1"/>
      <c r="GZK91" s="1"/>
      <c r="GZL91" s="1"/>
      <c r="GZM91" s="1"/>
      <c r="GZN91" s="1"/>
      <c r="GZO91" s="1"/>
      <c r="GZP91" s="1"/>
      <c r="GZQ91" s="1"/>
      <c r="GZR91" s="1"/>
      <c r="GZS91" s="1"/>
      <c r="GZT91" s="1"/>
      <c r="GZU91" s="1"/>
      <c r="GZV91" s="1"/>
      <c r="GZW91" s="1"/>
      <c r="GZX91" s="1"/>
      <c r="GZY91" s="1"/>
      <c r="GZZ91" s="1"/>
      <c r="HAA91" s="1"/>
      <c r="HAB91" s="1"/>
      <c r="HAC91" s="1"/>
      <c r="HAD91" s="1"/>
      <c r="HAE91" s="1"/>
      <c r="HAF91" s="1"/>
      <c r="HAG91" s="1"/>
      <c r="HAH91" s="1"/>
      <c r="HAI91" s="1"/>
      <c r="HAJ91" s="1"/>
      <c r="HAK91" s="1"/>
      <c r="HAL91" s="1"/>
      <c r="HAM91" s="1"/>
      <c r="HAN91" s="1"/>
      <c r="HAO91" s="1"/>
      <c r="HAP91" s="1"/>
      <c r="HAQ91" s="1"/>
      <c r="HAR91" s="1"/>
      <c r="HAS91" s="1"/>
      <c r="HAT91" s="1"/>
      <c r="HAU91" s="1"/>
      <c r="HAV91" s="1"/>
      <c r="HAW91" s="1"/>
      <c r="HAX91" s="1"/>
      <c r="HAY91" s="1"/>
      <c r="HAZ91" s="1"/>
      <c r="HBA91" s="1"/>
      <c r="HBB91" s="1"/>
      <c r="HBC91" s="1"/>
      <c r="HBD91" s="1"/>
      <c r="HBE91" s="1"/>
      <c r="HBF91" s="1"/>
      <c r="HBG91" s="1"/>
      <c r="HBH91" s="1"/>
      <c r="HBI91" s="1"/>
      <c r="HBJ91" s="1"/>
      <c r="HBK91" s="1"/>
      <c r="HBL91" s="1"/>
      <c r="HBM91" s="1"/>
      <c r="HBN91" s="1"/>
      <c r="HBO91" s="1"/>
      <c r="HBP91" s="1"/>
      <c r="HBQ91" s="1"/>
      <c r="HBR91" s="1"/>
      <c r="HBS91" s="1"/>
      <c r="HBT91" s="1"/>
      <c r="HBU91" s="1"/>
      <c r="HBV91" s="1"/>
      <c r="HBW91" s="1"/>
      <c r="HBX91" s="1"/>
      <c r="HBY91" s="1"/>
      <c r="HBZ91" s="1"/>
      <c r="HCA91" s="1"/>
      <c r="HCB91" s="1"/>
      <c r="HCC91" s="1"/>
      <c r="HCD91" s="1"/>
      <c r="HCE91" s="1"/>
      <c r="HCF91" s="1"/>
      <c r="HCG91" s="1"/>
      <c r="HCH91" s="1"/>
      <c r="HCI91" s="1"/>
      <c r="HCJ91" s="1"/>
      <c r="HCK91" s="1"/>
      <c r="HCL91" s="1"/>
      <c r="HCM91" s="1"/>
      <c r="HCN91" s="1"/>
      <c r="HCO91" s="1"/>
      <c r="HCP91" s="1"/>
      <c r="HCQ91" s="1"/>
      <c r="HCR91" s="1"/>
      <c r="HCS91" s="1"/>
      <c r="HCT91" s="1"/>
      <c r="HCU91" s="1"/>
      <c r="HCV91" s="1"/>
      <c r="HCW91" s="1"/>
      <c r="HCX91" s="1"/>
      <c r="HCY91" s="1"/>
      <c r="HCZ91" s="1"/>
      <c r="HDA91" s="1"/>
      <c r="HDB91" s="1"/>
      <c r="HDC91" s="1"/>
      <c r="HDD91" s="1"/>
      <c r="HDE91" s="1"/>
      <c r="HDF91" s="1"/>
      <c r="HDG91" s="1"/>
      <c r="HDH91" s="1"/>
      <c r="HDI91" s="1"/>
      <c r="HDJ91" s="1"/>
      <c r="HDK91" s="1"/>
      <c r="HDL91" s="1"/>
      <c r="HDM91" s="1"/>
      <c r="HDN91" s="1"/>
      <c r="HDO91" s="1"/>
      <c r="HDP91" s="1"/>
      <c r="HDQ91" s="1"/>
      <c r="HDR91" s="1"/>
      <c r="HDS91" s="1"/>
      <c r="HDT91" s="1"/>
      <c r="HDU91" s="1"/>
      <c r="HDV91" s="1"/>
      <c r="HDW91" s="1"/>
      <c r="HDX91" s="1"/>
      <c r="HDY91" s="1"/>
      <c r="HDZ91" s="1"/>
      <c r="HEA91" s="1"/>
      <c r="HEB91" s="1"/>
      <c r="HEC91" s="1"/>
      <c r="HED91" s="1"/>
      <c r="HEE91" s="1"/>
      <c r="HEF91" s="1"/>
      <c r="HEG91" s="1"/>
      <c r="HEH91" s="1"/>
      <c r="HEI91" s="1"/>
      <c r="HEJ91" s="1"/>
      <c r="HEK91" s="1"/>
      <c r="HEL91" s="1"/>
      <c r="HEM91" s="1"/>
      <c r="HEN91" s="1"/>
      <c r="HEO91" s="1"/>
      <c r="HEP91" s="1"/>
      <c r="HEQ91" s="1"/>
      <c r="HER91" s="1"/>
      <c r="HES91" s="1"/>
      <c r="HET91" s="1"/>
      <c r="HEU91" s="1"/>
      <c r="HEV91" s="1"/>
      <c r="HEW91" s="1"/>
      <c r="HEX91" s="1"/>
      <c r="HEY91" s="1"/>
      <c r="HEZ91" s="1"/>
      <c r="HFA91" s="1"/>
      <c r="HFB91" s="1"/>
      <c r="HFC91" s="1"/>
      <c r="HFD91" s="1"/>
      <c r="HFE91" s="1"/>
      <c r="HFF91" s="1"/>
      <c r="HFG91" s="1"/>
      <c r="HFH91" s="1"/>
      <c r="HFI91" s="1"/>
      <c r="HFJ91" s="1"/>
      <c r="HFK91" s="1"/>
      <c r="HFL91" s="1"/>
      <c r="HFM91" s="1"/>
      <c r="HFN91" s="1"/>
      <c r="HFO91" s="1"/>
      <c r="HFP91" s="1"/>
      <c r="HFQ91" s="1"/>
      <c r="HFR91" s="1"/>
      <c r="HFS91" s="1"/>
      <c r="HFT91" s="1"/>
      <c r="HFU91" s="1"/>
      <c r="HFV91" s="1"/>
      <c r="HFW91" s="1"/>
      <c r="HFX91" s="1"/>
      <c r="HFY91" s="1"/>
      <c r="HFZ91" s="1"/>
      <c r="HGA91" s="1"/>
      <c r="HGB91" s="1"/>
      <c r="HGC91" s="1"/>
      <c r="HGD91" s="1"/>
      <c r="HGE91" s="1"/>
      <c r="HGF91" s="1"/>
      <c r="HGG91" s="1"/>
      <c r="HGH91" s="1"/>
      <c r="HGI91" s="1"/>
      <c r="HGJ91" s="1"/>
      <c r="HGK91" s="1"/>
      <c r="HGL91" s="1"/>
      <c r="HGM91" s="1"/>
      <c r="HGN91" s="1"/>
      <c r="HGO91" s="1"/>
      <c r="HGP91" s="1"/>
      <c r="HGQ91" s="1"/>
      <c r="HGR91" s="1"/>
      <c r="HGS91" s="1"/>
      <c r="HGT91" s="1"/>
      <c r="HGU91" s="1"/>
      <c r="HGV91" s="1"/>
      <c r="HGW91" s="1"/>
      <c r="HGX91" s="1"/>
      <c r="HGY91" s="1"/>
      <c r="HGZ91" s="1"/>
      <c r="HHA91" s="1"/>
      <c r="HHB91" s="1"/>
      <c r="HHC91" s="1"/>
      <c r="HHD91" s="1"/>
      <c r="HHE91" s="1"/>
      <c r="HHF91" s="1"/>
      <c r="HHG91" s="1"/>
      <c r="HHH91" s="1"/>
      <c r="HHI91" s="1"/>
      <c r="HHJ91" s="1"/>
      <c r="HHK91" s="1"/>
      <c r="HHL91" s="1"/>
      <c r="HHM91" s="1"/>
      <c r="HHN91" s="1"/>
      <c r="HHO91" s="1"/>
      <c r="HHP91" s="1"/>
      <c r="HHQ91" s="1"/>
      <c r="HHR91" s="1"/>
      <c r="HHS91" s="1"/>
      <c r="HHT91" s="1"/>
      <c r="HHU91" s="1"/>
      <c r="HHV91" s="1"/>
      <c r="HHW91" s="1"/>
      <c r="HHX91" s="1"/>
      <c r="HHY91" s="1"/>
      <c r="HHZ91" s="1"/>
      <c r="HIA91" s="1"/>
      <c r="HIB91" s="1"/>
      <c r="HIC91" s="1"/>
      <c r="HID91" s="1"/>
      <c r="HIE91" s="1"/>
      <c r="HIF91" s="1"/>
      <c r="HIG91" s="1"/>
      <c r="HIH91" s="1"/>
      <c r="HII91" s="1"/>
      <c r="HIJ91" s="1"/>
      <c r="HIK91" s="1"/>
      <c r="HIL91" s="1"/>
      <c r="HIM91" s="1"/>
      <c r="HIN91" s="1"/>
      <c r="HIO91" s="1"/>
      <c r="HIP91" s="1"/>
      <c r="HIQ91" s="1"/>
      <c r="HIR91" s="1"/>
      <c r="HIS91" s="1"/>
      <c r="HIT91" s="1"/>
      <c r="HIU91" s="1"/>
      <c r="HIV91" s="1"/>
      <c r="HIW91" s="1"/>
      <c r="HIX91" s="1"/>
      <c r="HIY91" s="1"/>
      <c r="HIZ91" s="1"/>
      <c r="HJA91" s="1"/>
      <c r="HJB91" s="1"/>
      <c r="HJC91" s="1"/>
      <c r="HJD91" s="1"/>
      <c r="HJE91" s="1"/>
      <c r="HJF91" s="1"/>
      <c r="HJG91" s="1"/>
      <c r="HJH91" s="1"/>
      <c r="HJI91" s="1"/>
      <c r="HJJ91" s="1"/>
      <c r="HJK91" s="1"/>
      <c r="HJL91" s="1"/>
      <c r="HJM91" s="1"/>
      <c r="HJN91" s="1"/>
      <c r="HJO91" s="1"/>
      <c r="HJP91" s="1"/>
      <c r="HJQ91" s="1"/>
      <c r="HJR91" s="1"/>
      <c r="HJS91" s="1"/>
      <c r="HJT91" s="1"/>
      <c r="HJU91" s="1"/>
      <c r="HJV91" s="1"/>
      <c r="HJW91" s="1"/>
      <c r="HJX91" s="1"/>
      <c r="HJY91" s="1"/>
      <c r="HJZ91" s="1"/>
      <c r="HKA91" s="1"/>
      <c r="HKB91" s="1"/>
      <c r="HKC91" s="1"/>
      <c r="HKD91" s="1"/>
      <c r="HKE91" s="1"/>
      <c r="HKF91" s="1"/>
      <c r="HKG91" s="1"/>
      <c r="HKH91" s="1"/>
      <c r="HKI91" s="1"/>
      <c r="HKJ91" s="1"/>
      <c r="HKK91" s="1"/>
      <c r="HKL91" s="1"/>
      <c r="HKM91" s="1"/>
      <c r="HKN91" s="1"/>
      <c r="HKO91" s="1"/>
      <c r="HKP91" s="1"/>
      <c r="HKQ91" s="1"/>
      <c r="HKR91" s="1"/>
      <c r="HKS91" s="1"/>
      <c r="HKT91" s="1"/>
      <c r="HKU91" s="1"/>
      <c r="HKV91" s="1"/>
      <c r="HKW91" s="1"/>
      <c r="HKX91" s="1"/>
      <c r="HKY91" s="1"/>
      <c r="HKZ91" s="1"/>
      <c r="HLA91" s="1"/>
      <c r="HLB91" s="1"/>
      <c r="HLC91" s="1"/>
      <c r="HLD91" s="1"/>
      <c r="HLE91" s="1"/>
      <c r="HLF91" s="1"/>
      <c r="HLG91" s="1"/>
      <c r="HLH91" s="1"/>
      <c r="HLI91" s="1"/>
      <c r="HLJ91" s="1"/>
      <c r="HLK91" s="1"/>
      <c r="HLL91" s="1"/>
      <c r="HLM91" s="1"/>
      <c r="HLN91" s="1"/>
      <c r="HLO91" s="1"/>
      <c r="HLP91" s="1"/>
      <c r="HLQ91" s="1"/>
      <c r="HLR91" s="1"/>
      <c r="HLS91" s="1"/>
      <c r="HLT91" s="1"/>
      <c r="HLU91" s="1"/>
      <c r="HLV91" s="1"/>
      <c r="HLW91" s="1"/>
      <c r="HLX91" s="1"/>
      <c r="HLY91" s="1"/>
      <c r="HLZ91" s="1"/>
      <c r="HMA91" s="1"/>
      <c r="HMB91" s="1"/>
      <c r="HMC91" s="1"/>
      <c r="HMD91" s="1"/>
      <c r="HME91" s="1"/>
      <c r="HMF91" s="1"/>
      <c r="HMG91" s="1"/>
      <c r="HMH91" s="1"/>
      <c r="HMI91" s="1"/>
      <c r="HMJ91" s="1"/>
      <c r="HMK91" s="1"/>
      <c r="HML91" s="1"/>
      <c r="HMM91" s="1"/>
      <c r="HMN91" s="1"/>
      <c r="HMO91" s="1"/>
      <c r="HMP91" s="1"/>
      <c r="HMQ91" s="1"/>
      <c r="HMR91" s="1"/>
      <c r="HMS91" s="1"/>
      <c r="HMT91" s="1"/>
      <c r="HMU91" s="1"/>
      <c r="HMV91" s="1"/>
      <c r="HMW91" s="1"/>
      <c r="HMX91" s="1"/>
      <c r="HMY91" s="1"/>
      <c r="HMZ91" s="1"/>
      <c r="HNA91" s="1"/>
      <c r="HNB91" s="1"/>
      <c r="HNC91" s="1"/>
      <c r="HND91" s="1"/>
      <c r="HNE91" s="1"/>
      <c r="HNF91" s="1"/>
      <c r="HNG91" s="1"/>
      <c r="HNH91" s="1"/>
      <c r="HNI91" s="1"/>
      <c r="HNJ91" s="1"/>
      <c r="HNK91" s="1"/>
      <c r="HNL91" s="1"/>
      <c r="HNM91" s="1"/>
      <c r="HNN91" s="1"/>
      <c r="HNO91" s="1"/>
      <c r="HNP91" s="1"/>
      <c r="HNQ91" s="1"/>
      <c r="HNR91" s="1"/>
      <c r="HNS91" s="1"/>
      <c r="HNT91" s="1"/>
      <c r="HNU91" s="1"/>
      <c r="HNV91" s="1"/>
      <c r="HNW91" s="1"/>
      <c r="HNX91" s="1"/>
      <c r="HNY91" s="1"/>
      <c r="HNZ91" s="1"/>
      <c r="HOA91" s="1"/>
      <c r="HOB91" s="1"/>
      <c r="HOC91" s="1"/>
      <c r="HOD91" s="1"/>
      <c r="HOE91" s="1"/>
      <c r="HOF91" s="1"/>
      <c r="HOG91" s="1"/>
      <c r="HOH91" s="1"/>
      <c r="HOI91" s="1"/>
      <c r="HOJ91" s="1"/>
      <c r="HOK91" s="1"/>
      <c r="HOL91" s="1"/>
      <c r="HOM91" s="1"/>
      <c r="HON91" s="1"/>
      <c r="HOO91" s="1"/>
      <c r="HOP91" s="1"/>
      <c r="HOQ91" s="1"/>
      <c r="HOR91" s="1"/>
      <c r="HOS91" s="1"/>
      <c r="HOT91" s="1"/>
      <c r="HOU91" s="1"/>
      <c r="HOV91" s="1"/>
      <c r="HOW91" s="1"/>
      <c r="HOX91" s="1"/>
      <c r="HOY91" s="1"/>
      <c r="HOZ91" s="1"/>
      <c r="HPA91" s="1"/>
      <c r="HPB91" s="1"/>
      <c r="HPC91" s="1"/>
      <c r="HPD91" s="1"/>
      <c r="HPE91" s="1"/>
      <c r="HPF91" s="1"/>
      <c r="HPG91" s="1"/>
      <c r="HPH91" s="1"/>
      <c r="HPI91" s="1"/>
      <c r="HPJ91" s="1"/>
      <c r="HPK91" s="1"/>
      <c r="HPL91" s="1"/>
      <c r="HPM91" s="1"/>
      <c r="HPN91" s="1"/>
      <c r="HPO91" s="1"/>
      <c r="HPP91" s="1"/>
      <c r="HPQ91" s="1"/>
      <c r="HPR91" s="1"/>
      <c r="HPS91" s="1"/>
      <c r="HPT91" s="1"/>
      <c r="HPU91" s="1"/>
      <c r="HPV91" s="1"/>
      <c r="HPW91" s="1"/>
      <c r="HPX91" s="1"/>
      <c r="HPY91" s="1"/>
      <c r="HPZ91" s="1"/>
      <c r="HQA91" s="1"/>
      <c r="HQB91" s="1"/>
      <c r="HQC91" s="1"/>
      <c r="HQD91" s="1"/>
      <c r="HQE91" s="1"/>
      <c r="HQF91" s="1"/>
      <c r="HQG91" s="1"/>
      <c r="HQH91" s="1"/>
      <c r="HQI91" s="1"/>
      <c r="HQJ91" s="1"/>
      <c r="HQK91" s="1"/>
      <c r="HQL91" s="1"/>
      <c r="HQM91" s="1"/>
      <c r="HQN91" s="1"/>
      <c r="HQO91" s="1"/>
      <c r="HQP91" s="1"/>
      <c r="HQQ91" s="1"/>
      <c r="HQR91" s="1"/>
      <c r="HQS91" s="1"/>
      <c r="HQT91" s="1"/>
      <c r="HQU91" s="1"/>
      <c r="HQV91" s="1"/>
      <c r="HQW91" s="1"/>
      <c r="HQX91" s="1"/>
      <c r="HQY91" s="1"/>
      <c r="HQZ91" s="1"/>
      <c r="HRA91" s="1"/>
      <c r="HRB91" s="1"/>
      <c r="HRC91" s="1"/>
      <c r="HRD91" s="1"/>
      <c r="HRE91" s="1"/>
      <c r="HRF91" s="1"/>
      <c r="HRG91" s="1"/>
      <c r="HRH91" s="1"/>
      <c r="HRI91" s="1"/>
      <c r="HRJ91" s="1"/>
      <c r="HRK91" s="1"/>
      <c r="HRL91" s="1"/>
      <c r="HRM91" s="1"/>
      <c r="HRN91" s="1"/>
      <c r="HRO91" s="1"/>
      <c r="HRP91" s="1"/>
      <c r="HRQ91" s="1"/>
      <c r="HRR91" s="1"/>
      <c r="HRS91" s="1"/>
      <c r="HRT91" s="1"/>
      <c r="HRU91" s="1"/>
      <c r="HRV91" s="1"/>
      <c r="HRW91" s="1"/>
      <c r="HRX91" s="1"/>
      <c r="HRY91" s="1"/>
      <c r="HRZ91" s="1"/>
      <c r="HSA91" s="1"/>
      <c r="HSB91" s="1"/>
      <c r="HSC91" s="1"/>
      <c r="HSD91" s="1"/>
      <c r="HSE91" s="1"/>
      <c r="HSF91" s="1"/>
      <c r="HSG91" s="1"/>
      <c r="HSH91" s="1"/>
      <c r="HSI91" s="1"/>
      <c r="HSJ91" s="1"/>
      <c r="HSK91" s="1"/>
      <c r="HSL91" s="1"/>
      <c r="HSM91" s="1"/>
      <c r="HSN91" s="1"/>
      <c r="HSO91" s="1"/>
      <c r="HSP91" s="1"/>
      <c r="HSQ91" s="1"/>
      <c r="HSR91" s="1"/>
      <c r="HSS91" s="1"/>
      <c r="HST91" s="1"/>
      <c r="HSU91" s="1"/>
      <c r="HSV91" s="1"/>
      <c r="HSW91" s="1"/>
      <c r="HSX91" s="1"/>
      <c r="HSY91" s="1"/>
      <c r="HSZ91" s="1"/>
      <c r="HTA91" s="1"/>
      <c r="HTB91" s="1"/>
      <c r="HTC91" s="1"/>
      <c r="HTD91" s="1"/>
      <c r="HTE91" s="1"/>
      <c r="HTF91" s="1"/>
      <c r="HTG91" s="1"/>
      <c r="HTH91" s="1"/>
      <c r="HTI91" s="1"/>
      <c r="HTJ91" s="1"/>
      <c r="HTK91" s="1"/>
      <c r="HTL91" s="1"/>
      <c r="HTM91" s="1"/>
      <c r="HTN91" s="1"/>
      <c r="HTO91" s="1"/>
      <c r="HTP91" s="1"/>
      <c r="HTQ91" s="1"/>
      <c r="HTR91" s="1"/>
      <c r="HTS91" s="1"/>
      <c r="HTT91" s="1"/>
      <c r="HTU91" s="1"/>
      <c r="HTV91" s="1"/>
      <c r="HTW91" s="1"/>
      <c r="HTX91" s="1"/>
      <c r="HTY91" s="1"/>
      <c r="HTZ91" s="1"/>
      <c r="HUA91" s="1"/>
      <c r="HUB91" s="1"/>
      <c r="HUC91" s="1"/>
      <c r="HUD91" s="1"/>
      <c r="HUE91" s="1"/>
      <c r="HUF91" s="1"/>
      <c r="HUG91" s="1"/>
      <c r="HUH91" s="1"/>
      <c r="HUI91" s="1"/>
      <c r="HUJ91" s="1"/>
      <c r="HUK91" s="1"/>
      <c r="HUL91" s="1"/>
      <c r="HUM91" s="1"/>
      <c r="HUN91" s="1"/>
      <c r="HUO91" s="1"/>
      <c r="HUP91" s="1"/>
      <c r="HUQ91" s="1"/>
      <c r="HUR91" s="1"/>
      <c r="HUS91" s="1"/>
      <c r="HUT91" s="1"/>
      <c r="HUU91" s="1"/>
      <c r="HUV91" s="1"/>
      <c r="HUW91" s="1"/>
      <c r="HUX91" s="1"/>
      <c r="HUY91" s="1"/>
      <c r="HUZ91" s="1"/>
      <c r="HVA91" s="1"/>
      <c r="HVB91" s="1"/>
      <c r="HVC91" s="1"/>
      <c r="HVD91" s="1"/>
      <c r="HVE91" s="1"/>
      <c r="HVF91" s="1"/>
      <c r="HVG91" s="1"/>
      <c r="HVH91" s="1"/>
      <c r="HVI91" s="1"/>
      <c r="HVJ91" s="1"/>
      <c r="HVK91" s="1"/>
      <c r="HVL91" s="1"/>
      <c r="HVM91" s="1"/>
      <c r="HVN91" s="1"/>
      <c r="HVO91" s="1"/>
      <c r="HVP91" s="1"/>
      <c r="HVQ91" s="1"/>
      <c r="HVR91" s="1"/>
      <c r="HVS91" s="1"/>
      <c r="HVT91" s="1"/>
      <c r="HVU91" s="1"/>
      <c r="HVV91" s="1"/>
      <c r="HVW91" s="1"/>
      <c r="HVX91" s="1"/>
      <c r="HVY91" s="1"/>
      <c r="HVZ91" s="1"/>
      <c r="HWA91" s="1"/>
      <c r="HWB91" s="1"/>
      <c r="HWC91" s="1"/>
      <c r="HWD91" s="1"/>
      <c r="HWE91" s="1"/>
      <c r="HWF91" s="1"/>
      <c r="HWG91" s="1"/>
      <c r="HWH91" s="1"/>
      <c r="HWI91" s="1"/>
      <c r="HWJ91" s="1"/>
      <c r="HWK91" s="1"/>
      <c r="HWL91" s="1"/>
      <c r="HWM91" s="1"/>
      <c r="HWN91" s="1"/>
      <c r="HWO91" s="1"/>
      <c r="HWP91" s="1"/>
      <c r="HWQ91" s="1"/>
      <c r="HWR91" s="1"/>
      <c r="HWS91" s="1"/>
      <c r="HWT91" s="1"/>
      <c r="HWU91" s="1"/>
      <c r="HWV91" s="1"/>
      <c r="HWW91" s="1"/>
      <c r="HWX91" s="1"/>
      <c r="HWY91" s="1"/>
      <c r="HWZ91" s="1"/>
      <c r="HXA91" s="1"/>
      <c r="HXB91" s="1"/>
      <c r="HXC91" s="1"/>
      <c r="HXD91" s="1"/>
      <c r="HXE91" s="1"/>
      <c r="HXF91" s="1"/>
      <c r="HXG91" s="1"/>
      <c r="HXH91" s="1"/>
      <c r="HXI91" s="1"/>
      <c r="HXJ91" s="1"/>
      <c r="HXK91" s="1"/>
      <c r="HXL91" s="1"/>
      <c r="HXM91" s="1"/>
      <c r="HXN91" s="1"/>
      <c r="HXO91" s="1"/>
      <c r="HXP91" s="1"/>
      <c r="HXQ91" s="1"/>
      <c r="HXR91" s="1"/>
      <c r="HXS91" s="1"/>
      <c r="HXT91" s="1"/>
      <c r="HXU91" s="1"/>
    </row>
    <row r="92" spans="1:6053" s="14" customFormat="1" ht="22.5" customHeight="1">
      <c r="A92" s="12"/>
      <c r="B92" s="118" t="s">
        <v>153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  <c r="AOH92" s="1"/>
      <c r="AOI92" s="1"/>
      <c r="AOJ92" s="1"/>
      <c r="AOK92" s="1"/>
      <c r="AOL92" s="1"/>
      <c r="AOM92" s="1"/>
      <c r="AON92" s="1"/>
      <c r="AOO92" s="1"/>
      <c r="AOP92" s="1"/>
      <c r="AOQ92" s="1"/>
      <c r="AOR92" s="1"/>
      <c r="AOS92" s="1"/>
      <c r="AOT92" s="1"/>
      <c r="AOU92" s="1"/>
      <c r="AOV92" s="1"/>
      <c r="AOW92" s="1"/>
      <c r="AOX92" s="1"/>
      <c r="AOY92" s="1"/>
      <c r="AOZ92" s="1"/>
      <c r="APA92" s="1"/>
      <c r="APB92" s="1"/>
      <c r="APC92" s="1"/>
      <c r="APD92" s="1"/>
      <c r="APE92" s="1"/>
      <c r="APF92" s="1"/>
      <c r="APG92" s="1"/>
      <c r="APH92" s="1"/>
      <c r="API92" s="1"/>
      <c r="APJ92" s="1"/>
      <c r="APK92" s="1"/>
      <c r="APL92" s="1"/>
      <c r="APM92" s="1"/>
      <c r="APN92" s="1"/>
      <c r="APO92" s="1"/>
      <c r="APP92" s="1"/>
      <c r="APQ92" s="1"/>
      <c r="APR92" s="1"/>
      <c r="APS92" s="1"/>
      <c r="APT92" s="1"/>
      <c r="APU92" s="1"/>
      <c r="APV92" s="1"/>
      <c r="APW92" s="1"/>
      <c r="APX92" s="1"/>
      <c r="APY92" s="1"/>
      <c r="APZ92" s="1"/>
      <c r="AQA92" s="1"/>
      <c r="AQB92" s="1"/>
      <c r="AQC92" s="1"/>
      <c r="AQD92" s="1"/>
      <c r="AQE92" s="1"/>
      <c r="AQF92" s="1"/>
      <c r="AQG92" s="1"/>
      <c r="AQH92" s="1"/>
      <c r="AQI92" s="1"/>
      <c r="AQJ92" s="1"/>
      <c r="AQK92" s="1"/>
      <c r="AQL92" s="1"/>
      <c r="AQM92" s="1"/>
      <c r="AQN92" s="1"/>
      <c r="AQO92" s="1"/>
      <c r="AQP92" s="1"/>
      <c r="AQQ92" s="1"/>
      <c r="AQR92" s="1"/>
      <c r="AQS92" s="1"/>
      <c r="AQT92" s="1"/>
      <c r="AQU92" s="1"/>
      <c r="AQV92" s="1"/>
      <c r="AQW92" s="1"/>
      <c r="AQX92" s="1"/>
      <c r="AQY92" s="1"/>
      <c r="AQZ92" s="1"/>
      <c r="ARA92" s="1"/>
      <c r="ARB92" s="1"/>
      <c r="ARC92" s="1"/>
      <c r="ARD92" s="1"/>
      <c r="ARE92" s="1"/>
      <c r="ARF92" s="1"/>
      <c r="ARG92" s="1"/>
      <c r="ARH92" s="1"/>
      <c r="ARI92" s="1"/>
      <c r="ARJ92" s="1"/>
      <c r="ARK92" s="1"/>
      <c r="ARL92" s="1"/>
      <c r="ARM92" s="1"/>
      <c r="ARN92" s="1"/>
      <c r="ARO92" s="1"/>
      <c r="ARP92" s="1"/>
      <c r="ARQ92" s="1"/>
      <c r="ARR92" s="1"/>
      <c r="ARS92" s="1"/>
      <c r="ART92" s="1"/>
      <c r="ARU92" s="1"/>
      <c r="ARV92" s="1"/>
      <c r="ARW92" s="1"/>
      <c r="ARX92" s="1"/>
      <c r="ARY92" s="1"/>
      <c r="ARZ92" s="1"/>
      <c r="ASA92" s="1"/>
      <c r="ASB92" s="1"/>
      <c r="ASC92" s="1"/>
      <c r="ASD92" s="1"/>
      <c r="ASE92" s="1"/>
      <c r="ASF92" s="1"/>
      <c r="ASG92" s="1"/>
      <c r="ASH92" s="1"/>
      <c r="ASI92" s="1"/>
      <c r="ASJ92" s="1"/>
      <c r="ASK92" s="1"/>
      <c r="ASL92" s="1"/>
      <c r="ASM92" s="1"/>
      <c r="ASN92" s="1"/>
      <c r="ASO92" s="1"/>
      <c r="ASP92" s="1"/>
      <c r="ASQ92" s="1"/>
      <c r="ASR92" s="1"/>
      <c r="ASS92" s="1"/>
      <c r="AST92" s="1"/>
      <c r="ASU92" s="1"/>
      <c r="ASV92" s="1"/>
      <c r="ASW92" s="1"/>
      <c r="ASX92" s="1"/>
      <c r="ASY92" s="1"/>
      <c r="ASZ92" s="1"/>
      <c r="ATA92" s="1"/>
      <c r="ATB92" s="1"/>
      <c r="ATC92" s="1"/>
      <c r="ATD92" s="1"/>
      <c r="ATE92" s="1"/>
      <c r="ATF92" s="1"/>
      <c r="ATG92" s="1"/>
      <c r="ATH92" s="1"/>
      <c r="ATI92" s="1"/>
      <c r="ATJ92" s="1"/>
      <c r="ATK92" s="1"/>
      <c r="ATL92" s="1"/>
      <c r="ATM92" s="1"/>
      <c r="ATN92" s="1"/>
      <c r="ATO92" s="1"/>
      <c r="ATP92" s="1"/>
      <c r="ATQ92" s="1"/>
      <c r="ATR92" s="1"/>
      <c r="ATS92" s="1"/>
      <c r="ATT92" s="1"/>
      <c r="ATU92" s="1"/>
      <c r="ATV92" s="1"/>
      <c r="ATW92" s="1"/>
      <c r="ATX92" s="1"/>
      <c r="ATY92" s="1"/>
      <c r="ATZ92" s="1"/>
      <c r="AUA92" s="1"/>
      <c r="AUB92" s="1"/>
      <c r="AUC92" s="1"/>
      <c r="AUD92" s="1"/>
      <c r="AUE92" s="1"/>
      <c r="AUF92" s="1"/>
      <c r="AUG92" s="1"/>
      <c r="AUH92" s="1"/>
      <c r="AUI92" s="1"/>
      <c r="AUJ92" s="1"/>
      <c r="AUK92" s="1"/>
      <c r="AUL92" s="1"/>
      <c r="AUM92" s="1"/>
      <c r="AUN92" s="1"/>
      <c r="AUO92" s="1"/>
      <c r="AUP92" s="1"/>
      <c r="AUQ92" s="1"/>
      <c r="AUR92" s="1"/>
      <c r="AUS92" s="1"/>
      <c r="AUT92" s="1"/>
      <c r="AUU92" s="1"/>
      <c r="AUV92" s="1"/>
      <c r="AUW92" s="1"/>
      <c r="AUX92" s="1"/>
      <c r="AUY92" s="1"/>
      <c r="AUZ92" s="1"/>
      <c r="AVA92" s="1"/>
      <c r="AVB92" s="1"/>
      <c r="AVC92" s="1"/>
      <c r="AVD92" s="1"/>
      <c r="AVE92" s="1"/>
      <c r="AVF92" s="1"/>
      <c r="AVG92" s="1"/>
      <c r="AVH92" s="1"/>
      <c r="AVI92" s="1"/>
      <c r="AVJ92" s="1"/>
      <c r="AVK92" s="1"/>
      <c r="AVL92" s="1"/>
      <c r="AVM92" s="1"/>
      <c r="AVN92" s="1"/>
      <c r="AVO92" s="1"/>
      <c r="AVP92" s="1"/>
      <c r="AVQ92" s="1"/>
      <c r="AVR92" s="1"/>
      <c r="AVS92" s="1"/>
      <c r="AVT92" s="1"/>
      <c r="AVU92" s="1"/>
      <c r="AVV92" s="1"/>
      <c r="AVW92" s="1"/>
      <c r="AVX92" s="1"/>
      <c r="AVY92" s="1"/>
      <c r="AVZ92" s="1"/>
      <c r="AWA92" s="1"/>
      <c r="AWB92" s="1"/>
      <c r="AWC92" s="1"/>
      <c r="AWD92" s="1"/>
      <c r="AWE92" s="1"/>
      <c r="AWF92" s="1"/>
      <c r="AWG92" s="1"/>
      <c r="AWH92" s="1"/>
      <c r="AWI92" s="1"/>
      <c r="AWJ92" s="1"/>
      <c r="AWK92" s="1"/>
      <c r="AWL92" s="1"/>
      <c r="AWM92" s="1"/>
      <c r="AWN92" s="1"/>
      <c r="AWO92" s="1"/>
      <c r="AWP92" s="1"/>
      <c r="AWQ92" s="1"/>
      <c r="AWR92" s="1"/>
      <c r="AWS92" s="1"/>
      <c r="AWT92" s="1"/>
      <c r="AWU92" s="1"/>
      <c r="AWV92" s="1"/>
      <c r="AWW92" s="1"/>
      <c r="AWX92" s="1"/>
      <c r="AWY92" s="1"/>
      <c r="AWZ92" s="1"/>
      <c r="AXA92" s="1"/>
      <c r="AXB92" s="1"/>
      <c r="AXC92" s="1"/>
      <c r="AXD92" s="1"/>
      <c r="AXE92" s="1"/>
      <c r="AXF92" s="1"/>
      <c r="AXG92" s="1"/>
      <c r="AXH92" s="1"/>
      <c r="AXI92" s="1"/>
      <c r="AXJ92" s="1"/>
      <c r="AXK92" s="1"/>
      <c r="AXL92" s="1"/>
      <c r="AXM92" s="1"/>
      <c r="AXN92" s="1"/>
      <c r="AXO92" s="1"/>
      <c r="AXP92" s="1"/>
      <c r="AXQ92" s="1"/>
      <c r="AXR92" s="1"/>
      <c r="AXS92" s="1"/>
      <c r="AXT92" s="1"/>
      <c r="AXU92" s="1"/>
      <c r="AXV92" s="1"/>
      <c r="AXW92" s="1"/>
      <c r="AXX92" s="1"/>
      <c r="AXY92" s="1"/>
      <c r="AXZ92" s="1"/>
      <c r="AYA92" s="1"/>
      <c r="AYB92" s="1"/>
      <c r="AYC92" s="1"/>
      <c r="AYD92" s="1"/>
      <c r="AYE92" s="1"/>
      <c r="AYF92" s="1"/>
      <c r="AYG92" s="1"/>
      <c r="AYH92" s="1"/>
      <c r="AYI92" s="1"/>
      <c r="AYJ92" s="1"/>
      <c r="AYK92" s="1"/>
      <c r="AYL92" s="1"/>
      <c r="AYM92" s="1"/>
      <c r="AYN92" s="1"/>
      <c r="AYO92" s="1"/>
      <c r="AYP92" s="1"/>
      <c r="AYQ92" s="1"/>
      <c r="AYR92" s="1"/>
      <c r="AYS92" s="1"/>
      <c r="AYT92" s="1"/>
      <c r="AYU92" s="1"/>
      <c r="AYV92" s="1"/>
      <c r="AYW92" s="1"/>
      <c r="AYX92" s="1"/>
      <c r="AYY92" s="1"/>
      <c r="AYZ92" s="1"/>
      <c r="AZA92" s="1"/>
      <c r="AZB92" s="1"/>
      <c r="AZC92" s="1"/>
      <c r="AZD92" s="1"/>
      <c r="AZE92" s="1"/>
      <c r="AZF92" s="1"/>
      <c r="AZG92" s="1"/>
      <c r="AZH92" s="1"/>
      <c r="AZI92" s="1"/>
      <c r="AZJ92" s="1"/>
      <c r="AZK92" s="1"/>
      <c r="AZL92" s="1"/>
      <c r="AZM92" s="1"/>
      <c r="AZN92" s="1"/>
      <c r="AZO92" s="1"/>
      <c r="AZP92" s="1"/>
      <c r="AZQ92" s="1"/>
      <c r="AZR92" s="1"/>
      <c r="AZS92" s="1"/>
      <c r="AZT92" s="1"/>
      <c r="AZU92" s="1"/>
      <c r="AZV92" s="1"/>
      <c r="AZW92" s="1"/>
      <c r="AZX92" s="1"/>
      <c r="AZY92" s="1"/>
      <c r="AZZ92" s="1"/>
      <c r="BAA92" s="1"/>
      <c r="BAB92" s="1"/>
      <c r="BAC92" s="1"/>
      <c r="BAD92" s="1"/>
      <c r="BAE92" s="1"/>
      <c r="BAF92" s="1"/>
      <c r="BAG92" s="1"/>
      <c r="BAH92" s="1"/>
      <c r="BAI92" s="1"/>
      <c r="BAJ92" s="1"/>
      <c r="BAK92" s="1"/>
      <c r="BAL92" s="1"/>
      <c r="BAM92" s="1"/>
      <c r="BAN92" s="1"/>
      <c r="BAO92" s="1"/>
      <c r="BAP92" s="1"/>
      <c r="BAQ92" s="1"/>
      <c r="BAR92" s="1"/>
      <c r="BAS92" s="1"/>
      <c r="BAT92" s="1"/>
      <c r="BAU92" s="1"/>
      <c r="BAV92" s="1"/>
      <c r="BAW92" s="1"/>
      <c r="BAX92" s="1"/>
      <c r="BAY92" s="1"/>
      <c r="BAZ92" s="1"/>
      <c r="BBA92" s="1"/>
      <c r="BBB92" s="1"/>
      <c r="BBC92" s="1"/>
      <c r="BBD92" s="1"/>
      <c r="BBE92" s="1"/>
      <c r="BBF92" s="1"/>
      <c r="BBG92" s="1"/>
      <c r="BBH92" s="1"/>
      <c r="BBI92" s="1"/>
      <c r="BBJ92" s="1"/>
      <c r="BBK92" s="1"/>
      <c r="BBL92" s="1"/>
      <c r="BBM92" s="1"/>
      <c r="BBN92" s="1"/>
      <c r="BBO92" s="1"/>
      <c r="BBP92" s="1"/>
      <c r="BBQ92" s="1"/>
      <c r="BBR92" s="1"/>
      <c r="BBS92" s="1"/>
      <c r="BBT92" s="1"/>
      <c r="BBU92" s="1"/>
      <c r="BBV92" s="1"/>
      <c r="BBW92" s="1"/>
      <c r="BBX92" s="1"/>
      <c r="BBY92" s="1"/>
      <c r="BBZ92" s="1"/>
      <c r="BCA92" s="1"/>
      <c r="BCB92" s="1"/>
      <c r="BCC92" s="1"/>
      <c r="BCD92" s="1"/>
      <c r="BCE92" s="1"/>
      <c r="BCF92" s="1"/>
      <c r="BCG92" s="1"/>
      <c r="BCH92" s="1"/>
      <c r="BCI92" s="1"/>
      <c r="BCJ92" s="1"/>
      <c r="BCK92" s="1"/>
      <c r="BCL92" s="1"/>
      <c r="BCM92" s="1"/>
      <c r="BCN92" s="1"/>
      <c r="BCO92" s="1"/>
      <c r="BCP92" s="1"/>
      <c r="BCQ92" s="1"/>
      <c r="BCR92" s="1"/>
      <c r="BCS92" s="1"/>
      <c r="BCT92" s="1"/>
      <c r="BCU92" s="1"/>
      <c r="BCV92" s="1"/>
      <c r="BCW92" s="1"/>
      <c r="BCX92" s="1"/>
      <c r="BCY92" s="1"/>
      <c r="BCZ92" s="1"/>
      <c r="BDA92" s="1"/>
      <c r="BDB92" s="1"/>
      <c r="BDC92" s="1"/>
      <c r="BDD92" s="1"/>
      <c r="BDE92" s="1"/>
      <c r="BDF92" s="1"/>
      <c r="BDG92" s="1"/>
      <c r="BDH92" s="1"/>
      <c r="BDI92" s="1"/>
      <c r="BDJ92" s="1"/>
      <c r="BDK92" s="1"/>
      <c r="BDL92" s="1"/>
      <c r="BDM92" s="1"/>
      <c r="BDN92" s="1"/>
      <c r="BDO92" s="1"/>
      <c r="BDP92" s="1"/>
      <c r="BDQ92" s="1"/>
      <c r="BDR92" s="1"/>
      <c r="BDS92" s="1"/>
      <c r="BDT92" s="1"/>
      <c r="BDU92" s="1"/>
      <c r="BDV92" s="1"/>
      <c r="BDW92" s="1"/>
      <c r="BDX92" s="1"/>
      <c r="BDY92" s="1"/>
      <c r="BDZ92" s="1"/>
      <c r="BEA92" s="1"/>
      <c r="BEB92" s="1"/>
      <c r="BEC92" s="1"/>
      <c r="BED92" s="1"/>
      <c r="BEE92" s="1"/>
      <c r="BEF92" s="1"/>
      <c r="BEG92" s="1"/>
      <c r="BEH92" s="1"/>
      <c r="BEI92" s="1"/>
      <c r="BEJ92" s="1"/>
      <c r="BEK92" s="1"/>
      <c r="BEL92" s="1"/>
      <c r="BEM92" s="1"/>
      <c r="BEN92" s="1"/>
      <c r="BEO92" s="1"/>
      <c r="BEP92" s="1"/>
      <c r="BEQ92" s="1"/>
      <c r="BER92" s="1"/>
      <c r="BES92" s="1"/>
      <c r="BET92" s="1"/>
      <c r="BEU92" s="1"/>
      <c r="BEV92" s="1"/>
      <c r="BEW92" s="1"/>
      <c r="BEX92" s="1"/>
      <c r="BEY92" s="1"/>
      <c r="BEZ92" s="1"/>
      <c r="BFA92" s="1"/>
      <c r="BFB92" s="1"/>
      <c r="BFC92" s="1"/>
      <c r="BFD92" s="1"/>
      <c r="BFE92" s="1"/>
      <c r="BFF92" s="1"/>
      <c r="BFG92" s="1"/>
      <c r="BFH92" s="1"/>
      <c r="BFI92" s="1"/>
      <c r="BFJ92" s="1"/>
      <c r="BFK92" s="1"/>
      <c r="BFL92" s="1"/>
      <c r="BFM92" s="1"/>
      <c r="BFN92" s="1"/>
      <c r="BFO92" s="1"/>
      <c r="BFP92" s="1"/>
      <c r="BFQ92" s="1"/>
      <c r="BFR92" s="1"/>
      <c r="BFS92" s="1"/>
      <c r="BFT92" s="1"/>
      <c r="BFU92" s="1"/>
      <c r="BFV92" s="1"/>
      <c r="BFW92" s="1"/>
      <c r="BFX92" s="1"/>
      <c r="BFY92" s="1"/>
      <c r="BFZ92" s="1"/>
      <c r="BGA92" s="1"/>
      <c r="BGB92" s="1"/>
      <c r="BGC92" s="1"/>
      <c r="BGD92" s="1"/>
      <c r="BGE92" s="1"/>
      <c r="BGF92" s="1"/>
      <c r="BGG92" s="1"/>
      <c r="BGH92" s="1"/>
      <c r="BGI92" s="1"/>
      <c r="BGJ92" s="1"/>
      <c r="BGK92" s="1"/>
      <c r="BGL92" s="1"/>
      <c r="BGM92" s="1"/>
      <c r="BGN92" s="1"/>
      <c r="BGO92" s="1"/>
      <c r="BGP92" s="1"/>
      <c r="BGQ92" s="1"/>
      <c r="BGR92" s="1"/>
      <c r="BGS92" s="1"/>
      <c r="BGT92" s="1"/>
      <c r="BGU92" s="1"/>
      <c r="BGV92" s="1"/>
      <c r="BGW92" s="1"/>
      <c r="BGX92" s="1"/>
      <c r="BGY92" s="1"/>
      <c r="BGZ92" s="1"/>
      <c r="BHA92" s="1"/>
      <c r="BHB92" s="1"/>
      <c r="BHC92" s="1"/>
      <c r="BHD92" s="1"/>
      <c r="BHE92" s="1"/>
      <c r="BHF92" s="1"/>
      <c r="BHG92" s="1"/>
      <c r="BHH92" s="1"/>
      <c r="BHI92" s="1"/>
      <c r="BHJ92" s="1"/>
      <c r="BHK92" s="1"/>
      <c r="BHL92" s="1"/>
      <c r="BHM92" s="1"/>
      <c r="BHN92" s="1"/>
      <c r="BHO92" s="1"/>
      <c r="BHP92" s="1"/>
      <c r="BHQ92" s="1"/>
      <c r="BHR92" s="1"/>
      <c r="BHS92" s="1"/>
      <c r="BHT92" s="1"/>
      <c r="BHU92" s="1"/>
      <c r="BHV92" s="1"/>
      <c r="BHW92" s="1"/>
      <c r="BHX92" s="1"/>
      <c r="BHY92" s="1"/>
      <c r="BHZ92" s="1"/>
      <c r="BIA92" s="1"/>
      <c r="BIB92" s="1"/>
      <c r="BIC92" s="1"/>
      <c r="BID92" s="1"/>
      <c r="BIE92" s="1"/>
      <c r="BIF92" s="1"/>
      <c r="BIG92" s="1"/>
      <c r="BIH92" s="1"/>
      <c r="BII92" s="1"/>
      <c r="BIJ92" s="1"/>
      <c r="BIK92" s="1"/>
      <c r="BIL92" s="1"/>
      <c r="BIM92" s="1"/>
      <c r="BIN92" s="1"/>
      <c r="BIO92" s="1"/>
      <c r="BIP92" s="1"/>
      <c r="BIQ92" s="1"/>
      <c r="BIR92" s="1"/>
      <c r="BIS92" s="1"/>
      <c r="BIT92" s="1"/>
      <c r="BIU92" s="1"/>
      <c r="BIV92" s="1"/>
      <c r="BIW92" s="1"/>
      <c r="BIX92" s="1"/>
      <c r="BIY92" s="1"/>
      <c r="BIZ92" s="1"/>
      <c r="BJA92" s="1"/>
      <c r="BJB92" s="1"/>
      <c r="BJC92" s="1"/>
      <c r="BJD92" s="1"/>
      <c r="BJE92" s="1"/>
      <c r="BJF92" s="1"/>
      <c r="BJG92" s="1"/>
      <c r="BJH92" s="1"/>
      <c r="BJI92" s="1"/>
      <c r="BJJ92" s="1"/>
      <c r="BJK92" s="1"/>
      <c r="BJL92" s="1"/>
      <c r="BJM92" s="1"/>
      <c r="BJN92" s="1"/>
      <c r="BJO92" s="1"/>
      <c r="BJP92" s="1"/>
      <c r="BJQ92" s="1"/>
      <c r="BJR92" s="1"/>
      <c r="BJS92" s="1"/>
      <c r="BJT92" s="1"/>
      <c r="BJU92" s="1"/>
      <c r="BJV92" s="1"/>
      <c r="BJW92" s="1"/>
      <c r="BJX92" s="1"/>
      <c r="BJY92" s="1"/>
      <c r="BJZ92" s="1"/>
      <c r="BKA92" s="1"/>
      <c r="BKB92" s="1"/>
      <c r="BKC92" s="1"/>
      <c r="BKD92" s="1"/>
      <c r="BKE92" s="1"/>
      <c r="BKF92" s="1"/>
      <c r="BKG92" s="1"/>
      <c r="BKH92" s="1"/>
      <c r="BKI92" s="1"/>
      <c r="BKJ92" s="1"/>
      <c r="BKK92" s="1"/>
      <c r="BKL92" s="1"/>
      <c r="BKM92" s="1"/>
      <c r="BKN92" s="1"/>
      <c r="BKO92" s="1"/>
      <c r="BKP92" s="1"/>
      <c r="BKQ92" s="1"/>
      <c r="BKR92" s="1"/>
      <c r="BKS92" s="1"/>
      <c r="BKT92" s="1"/>
      <c r="BKU92" s="1"/>
      <c r="BKV92" s="1"/>
      <c r="BKW92" s="1"/>
      <c r="BKX92" s="1"/>
      <c r="BKY92" s="1"/>
      <c r="BKZ92" s="1"/>
      <c r="BLA92" s="1"/>
      <c r="BLB92" s="1"/>
      <c r="BLC92" s="1"/>
      <c r="BLD92" s="1"/>
      <c r="BLE92" s="1"/>
      <c r="BLF92" s="1"/>
      <c r="BLG92" s="1"/>
      <c r="BLH92" s="1"/>
      <c r="BLI92" s="1"/>
      <c r="BLJ92" s="1"/>
      <c r="BLK92" s="1"/>
      <c r="BLL92" s="1"/>
      <c r="BLM92" s="1"/>
      <c r="BLN92" s="1"/>
      <c r="BLO92" s="1"/>
      <c r="BLP92" s="1"/>
      <c r="BLQ92" s="1"/>
      <c r="BLR92" s="1"/>
      <c r="BLS92" s="1"/>
      <c r="BLT92" s="1"/>
      <c r="BLU92" s="1"/>
      <c r="BLV92" s="1"/>
      <c r="BLW92" s="1"/>
      <c r="BLX92" s="1"/>
      <c r="BLY92" s="1"/>
      <c r="BLZ92" s="1"/>
      <c r="BMA92" s="1"/>
      <c r="BMB92" s="1"/>
      <c r="BMC92" s="1"/>
      <c r="BMD92" s="1"/>
      <c r="BME92" s="1"/>
      <c r="BMF92" s="1"/>
      <c r="BMG92" s="1"/>
      <c r="BMH92" s="1"/>
      <c r="BMI92" s="1"/>
      <c r="BMJ92" s="1"/>
      <c r="BMK92" s="1"/>
      <c r="BML92" s="1"/>
      <c r="BMM92" s="1"/>
      <c r="BMN92" s="1"/>
      <c r="BMO92" s="1"/>
      <c r="BMP92" s="1"/>
      <c r="BMQ92" s="1"/>
      <c r="BMR92" s="1"/>
      <c r="BMS92" s="1"/>
      <c r="BMT92" s="1"/>
      <c r="BMU92" s="1"/>
      <c r="BMV92" s="1"/>
      <c r="BMW92" s="1"/>
      <c r="BMX92" s="1"/>
      <c r="BMY92" s="1"/>
      <c r="BMZ92" s="1"/>
      <c r="BNA92" s="1"/>
      <c r="BNB92" s="1"/>
      <c r="BNC92" s="1"/>
      <c r="BND92" s="1"/>
      <c r="BNE92" s="1"/>
      <c r="BNF92" s="1"/>
      <c r="BNG92" s="1"/>
      <c r="BNH92" s="1"/>
      <c r="BNI92" s="1"/>
      <c r="BNJ92" s="1"/>
      <c r="BNK92" s="1"/>
      <c r="BNL92" s="1"/>
      <c r="BNM92" s="1"/>
      <c r="BNN92" s="1"/>
      <c r="BNO92" s="1"/>
      <c r="BNP92" s="1"/>
      <c r="BNQ92" s="1"/>
      <c r="BNR92" s="1"/>
      <c r="BNS92" s="1"/>
      <c r="BNT92" s="1"/>
      <c r="BNU92" s="1"/>
      <c r="BNV92" s="1"/>
      <c r="BNW92" s="1"/>
      <c r="BNX92" s="1"/>
      <c r="BNY92" s="1"/>
      <c r="BNZ92" s="1"/>
      <c r="BOA92" s="1"/>
      <c r="BOB92" s="1"/>
      <c r="BOC92" s="1"/>
      <c r="BOD92" s="1"/>
      <c r="BOE92" s="1"/>
      <c r="BOF92" s="1"/>
      <c r="BOG92" s="1"/>
      <c r="BOH92" s="1"/>
      <c r="BOI92" s="1"/>
      <c r="BOJ92" s="1"/>
      <c r="BOK92" s="1"/>
      <c r="BOL92" s="1"/>
      <c r="BOM92" s="1"/>
      <c r="BON92" s="1"/>
      <c r="BOO92" s="1"/>
      <c r="BOP92" s="1"/>
      <c r="BOQ92" s="1"/>
      <c r="BOR92" s="1"/>
      <c r="BOS92" s="1"/>
      <c r="BOT92" s="1"/>
      <c r="BOU92" s="1"/>
      <c r="BOV92" s="1"/>
      <c r="BOW92" s="1"/>
      <c r="BOX92" s="1"/>
      <c r="BOY92" s="1"/>
      <c r="BOZ92" s="1"/>
      <c r="BPA92" s="1"/>
      <c r="BPB92" s="1"/>
      <c r="BPC92" s="1"/>
      <c r="BPD92" s="1"/>
      <c r="BPE92" s="1"/>
      <c r="BPF92" s="1"/>
      <c r="BPG92" s="1"/>
      <c r="BPH92" s="1"/>
      <c r="BPI92" s="1"/>
      <c r="BPJ92" s="1"/>
      <c r="BPK92" s="1"/>
      <c r="BPL92" s="1"/>
      <c r="BPM92" s="1"/>
      <c r="BPN92" s="1"/>
      <c r="BPO92" s="1"/>
      <c r="BPP92" s="1"/>
      <c r="BPQ92" s="1"/>
      <c r="BPR92" s="1"/>
      <c r="BPS92" s="1"/>
      <c r="BPT92" s="1"/>
      <c r="BPU92" s="1"/>
      <c r="BPV92" s="1"/>
      <c r="BPW92" s="1"/>
      <c r="BPX92" s="1"/>
      <c r="BPY92" s="1"/>
      <c r="BPZ92" s="1"/>
      <c r="BQA92" s="1"/>
      <c r="BQB92" s="1"/>
      <c r="BQC92" s="1"/>
      <c r="BQD92" s="1"/>
      <c r="BQE92" s="1"/>
      <c r="BQF92" s="1"/>
      <c r="BQG92" s="1"/>
      <c r="BQH92" s="1"/>
      <c r="BQI92" s="1"/>
      <c r="BQJ92" s="1"/>
      <c r="BQK92" s="1"/>
      <c r="BQL92" s="1"/>
      <c r="BQM92" s="1"/>
      <c r="BQN92" s="1"/>
      <c r="BQO92" s="1"/>
      <c r="BQP92" s="1"/>
      <c r="BQQ92" s="1"/>
      <c r="BQR92" s="1"/>
      <c r="BQS92" s="1"/>
      <c r="BQT92" s="1"/>
      <c r="BQU92" s="1"/>
      <c r="BQV92" s="1"/>
      <c r="BQW92" s="1"/>
      <c r="BQX92" s="1"/>
      <c r="BQY92" s="1"/>
      <c r="BQZ92" s="1"/>
      <c r="BRA92" s="1"/>
      <c r="BRB92" s="1"/>
      <c r="BRC92" s="1"/>
      <c r="BRD92" s="1"/>
      <c r="BRE92" s="1"/>
      <c r="BRF92" s="1"/>
      <c r="BRG92" s="1"/>
      <c r="BRH92" s="1"/>
      <c r="BRI92" s="1"/>
      <c r="BRJ92" s="1"/>
      <c r="BRK92" s="1"/>
      <c r="BRL92" s="1"/>
      <c r="BRM92" s="1"/>
      <c r="BRN92" s="1"/>
      <c r="BRO92" s="1"/>
      <c r="BRP92" s="1"/>
      <c r="BRQ92" s="1"/>
      <c r="BRR92" s="1"/>
      <c r="BRS92" s="1"/>
      <c r="BRT92" s="1"/>
      <c r="BRU92" s="1"/>
      <c r="BRV92" s="1"/>
      <c r="BRW92" s="1"/>
      <c r="BRX92" s="1"/>
      <c r="BRY92" s="1"/>
      <c r="BRZ92" s="1"/>
      <c r="BSA92" s="1"/>
      <c r="BSB92" s="1"/>
      <c r="BSC92" s="1"/>
      <c r="BSD92" s="1"/>
      <c r="BSE92" s="1"/>
      <c r="BSF92" s="1"/>
      <c r="BSG92" s="1"/>
      <c r="BSH92" s="1"/>
      <c r="BSI92" s="1"/>
      <c r="BSJ92" s="1"/>
      <c r="BSK92" s="1"/>
      <c r="BSL92" s="1"/>
      <c r="BSM92" s="1"/>
      <c r="BSN92" s="1"/>
      <c r="BSO92" s="1"/>
      <c r="BSP92" s="1"/>
      <c r="BSQ92" s="1"/>
      <c r="BSR92" s="1"/>
      <c r="BSS92" s="1"/>
      <c r="BST92" s="1"/>
      <c r="BSU92" s="1"/>
      <c r="BSV92" s="1"/>
      <c r="BSW92" s="1"/>
      <c r="BSX92" s="1"/>
      <c r="BSY92" s="1"/>
      <c r="BSZ92" s="1"/>
      <c r="BTA92" s="1"/>
      <c r="BTB92" s="1"/>
      <c r="BTC92" s="1"/>
      <c r="BTD92" s="1"/>
      <c r="BTE92" s="1"/>
      <c r="BTF92" s="1"/>
      <c r="BTG92" s="1"/>
      <c r="BTH92" s="1"/>
      <c r="BTI92" s="1"/>
      <c r="BTJ92" s="1"/>
      <c r="BTK92" s="1"/>
      <c r="BTL92" s="1"/>
      <c r="BTM92" s="1"/>
      <c r="BTN92" s="1"/>
      <c r="BTO92" s="1"/>
      <c r="BTP92" s="1"/>
      <c r="BTQ92" s="1"/>
      <c r="BTR92" s="1"/>
      <c r="BTS92" s="1"/>
      <c r="BTT92" s="1"/>
      <c r="BTU92" s="1"/>
      <c r="BTV92" s="1"/>
      <c r="BTW92" s="1"/>
      <c r="BTX92" s="1"/>
      <c r="BTY92" s="1"/>
      <c r="BTZ92" s="1"/>
      <c r="BUA92" s="1"/>
      <c r="BUB92" s="1"/>
      <c r="BUC92" s="1"/>
      <c r="BUD92" s="1"/>
      <c r="BUE92" s="1"/>
      <c r="BUF92" s="1"/>
      <c r="BUG92" s="1"/>
      <c r="BUH92" s="1"/>
      <c r="BUI92" s="1"/>
      <c r="BUJ92" s="1"/>
      <c r="BUK92" s="1"/>
      <c r="BUL92" s="1"/>
      <c r="BUM92" s="1"/>
      <c r="BUN92" s="1"/>
      <c r="BUO92" s="1"/>
      <c r="BUP92" s="1"/>
      <c r="BUQ92" s="1"/>
      <c r="BUR92" s="1"/>
      <c r="BUS92" s="1"/>
      <c r="BUT92" s="1"/>
      <c r="BUU92" s="1"/>
      <c r="BUV92" s="1"/>
      <c r="BUW92" s="1"/>
      <c r="BUX92" s="1"/>
      <c r="BUY92" s="1"/>
      <c r="BUZ92" s="1"/>
      <c r="BVA92" s="1"/>
      <c r="BVB92" s="1"/>
      <c r="BVC92" s="1"/>
      <c r="BVD92" s="1"/>
      <c r="BVE92" s="1"/>
      <c r="BVF92" s="1"/>
      <c r="BVG92" s="1"/>
      <c r="BVH92" s="1"/>
      <c r="BVI92" s="1"/>
      <c r="BVJ92" s="1"/>
      <c r="BVK92" s="1"/>
      <c r="BVL92" s="1"/>
      <c r="BVM92" s="1"/>
      <c r="BVN92" s="1"/>
      <c r="BVO92" s="1"/>
      <c r="BVP92" s="1"/>
      <c r="BVQ92" s="1"/>
      <c r="BVR92" s="1"/>
      <c r="BVS92" s="1"/>
      <c r="BVT92" s="1"/>
      <c r="BVU92" s="1"/>
      <c r="BVV92" s="1"/>
      <c r="BVW92" s="1"/>
      <c r="BVX92" s="1"/>
      <c r="BVY92" s="1"/>
      <c r="BVZ92" s="1"/>
      <c r="BWA92" s="1"/>
      <c r="BWB92" s="1"/>
      <c r="BWC92" s="1"/>
      <c r="BWD92" s="1"/>
      <c r="BWE92" s="1"/>
      <c r="BWF92" s="1"/>
      <c r="BWG92" s="1"/>
      <c r="BWH92" s="1"/>
      <c r="BWI92" s="1"/>
      <c r="BWJ92" s="1"/>
      <c r="BWK92" s="1"/>
      <c r="BWL92" s="1"/>
      <c r="BWM92" s="1"/>
      <c r="BWN92" s="1"/>
      <c r="BWO92" s="1"/>
      <c r="BWP92" s="1"/>
      <c r="BWQ92" s="1"/>
      <c r="BWR92" s="1"/>
      <c r="BWS92" s="1"/>
      <c r="BWT92" s="1"/>
      <c r="BWU92" s="1"/>
      <c r="BWV92" s="1"/>
      <c r="BWW92" s="1"/>
      <c r="BWX92" s="1"/>
      <c r="BWY92" s="1"/>
      <c r="BWZ92" s="1"/>
      <c r="BXA92" s="1"/>
      <c r="BXB92" s="1"/>
      <c r="BXC92" s="1"/>
      <c r="BXD92" s="1"/>
      <c r="BXE92" s="1"/>
      <c r="BXF92" s="1"/>
      <c r="BXG92" s="1"/>
      <c r="BXH92" s="1"/>
      <c r="BXI92" s="1"/>
      <c r="BXJ92" s="1"/>
      <c r="BXK92" s="1"/>
      <c r="BXL92" s="1"/>
      <c r="BXM92" s="1"/>
      <c r="BXN92" s="1"/>
      <c r="BXO92" s="1"/>
      <c r="BXP92" s="1"/>
      <c r="BXQ92" s="1"/>
      <c r="BXR92" s="1"/>
      <c r="BXS92" s="1"/>
      <c r="BXT92" s="1"/>
      <c r="BXU92" s="1"/>
      <c r="BXV92" s="1"/>
      <c r="BXW92" s="1"/>
      <c r="BXX92" s="1"/>
      <c r="BXY92" s="1"/>
      <c r="BXZ92" s="1"/>
      <c r="BYA92" s="1"/>
      <c r="BYB92" s="1"/>
      <c r="BYC92" s="1"/>
      <c r="BYD92" s="1"/>
      <c r="BYE92" s="1"/>
      <c r="BYF92" s="1"/>
      <c r="BYG92" s="1"/>
      <c r="BYH92" s="1"/>
      <c r="BYI92" s="1"/>
      <c r="BYJ92" s="1"/>
      <c r="BYK92" s="1"/>
      <c r="BYL92" s="1"/>
      <c r="BYM92" s="1"/>
      <c r="BYN92" s="1"/>
      <c r="BYO92" s="1"/>
      <c r="BYP92" s="1"/>
      <c r="BYQ92" s="1"/>
      <c r="BYR92" s="1"/>
      <c r="BYS92" s="1"/>
      <c r="BYT92" s="1"/>
      <c r="BYU92" s="1"/>
      <c r="BYV92" s="1"/>
      <c r="BYW92" s="1"/>
      <c r="BYX92" s="1"/>
      <c r="BYY92" s="1"/>
      <c r="BYZ92" s="1"/>
      <c r="BZA92" s="1"/>
      <c r="BZB92" s="1"/>
      <c r="BZC92" s="1"/>
      <c r="BZD92" s="1"/>
      <c r="BZE92" s="1"/>
      <c r="BZF92" s="1"/>
      <c r="BZG92" s="1"/>
      <c r="BZH92" s="1"/>
      <c r="BZI92" s="1"/>
      <c r="BZJ92" s="1"/>
      <c r="BZK92" s="1"/>
      <c r="BZL92" s="1"/>
      <c r="BZM92" s="1"/>
      <c r="BZN92" s="1"/>
      <c r="BZO92" s="1"/>
      <c r="BZP92" s="1"/>
      <c r="BZQ92" s="1"/>
      <c r="BZR92" s="1"/>
      <c r="BZS92" s="1"/>
      <c r="BZT92" s="1"/>
      <c r="BZU92" s="1"/>
      <c r="BZV92" s="1"/>
      <c r="BZW92" s="1"/>
      <c r="BZX92" s="1"/>
      <c r="BZY92" s="1"/>
      <c r="BZZ92" s="1"/>
      <c r="CAA92" s="1"/>
      <c r="CAB92" s="1"/>
      <c r="CAC92" s="1"/>
      <c r="CAD92" s="1"/>
      <c r="CAE92" s="1"/>
      <c r="CAF92" s="1"/>
      <c r="CAG92" s="1"/>
      <c r="CAH92" s="1"/>
      <c r="CAI92" s="1"/>
      <c r="CAJ92" s="1"/>
      <c r="CAK92" s="1"/>
      <c r="CAL92" s="1"/>
      <c r="CAM92" s="1"/>
      <c r="CAN92" s="1"/>
      <c r="CAO92" s="1"/>
      <c r="CAP92" s="1"/>
      <c r="CAQ92" s="1"/>
      <c r="CAR92" s="1"/>
      <c r="CAS92" s="1"/>
      <c r="CAT92" s="1"/>
      <c r="CAU92" s="1"/>
      <c r="CAV92" s="1"/>
      <c r="CAW92" s="1"/>
      <c r="CAX92" s="1"/>
      <c r="CAY92" s="1"/>
      <c r="CAZ92" s="1"/>
      <c r="CBA92" s="1"/>
      <c r="CBB92" s="1"/>
      <c r="CBC92" s="1"/>
      <c r="CBD92" s="1"/>
      <c r="CBE92" s="1"/>
      <c r="CBF92" s="1"/>
      <c r="CBG92" s="1"/>
      <c r="CBH92" s="1"/>
      <c r="CBI92" s="1"/>
      <c r="CBJ92" s="1"/>
      <c r="CBK92" s="1"/>
      <c r="CBL92" s="1"/>
      <c r="CBM92" s="1"/>
      <c r="CBN92" s="1"/>
      <c r="CBO92" s="1"/>
      <c r="CBP92" s="1"/>
      <c r="CBQ92" s="1"/>
      <c r="CBR92" s="1"/>
      <c r="CBS92" s="1"/>
      <c r="CBT92" s="1"/>
      <c r="CBU92" s="1"/>
      <c r="CBV92" s="1"/>
      <c r="CBW92" s="1"/>
      <c r="CBX92" s="1"/>
      <c r="CBY92" s="1"/>
      <c r="CBZ92" s="1"/>
      <c r="CCA92" s="1"/>
      <c r="CCB92" s="1"/>
      <c r="CCC92" s="1"/>
      <c r="CCD92" s="1"/>
      <c r="CCE92" s="1"/>
      <c r="CCF92" s="1"/>
      <c r="CCG92" s="1"/>
      <c r="CCH92" s="1"/>
      <c r="CCI92" s="1"/>
      <c r="CCJ92" s="1"/>
      <c r="CCK92" s="1"/>
      <c r="CCL92" s="1"/>
      <c r="CCM92" s="1"/>
      <c r="CCN92" s="1"/>
      <c r="CCO92" s="1"/>
      <c r="CCP92" s="1"/>
      <c r="CCQ92" s="1"/>
      <c r="CCR92" s="1"/>
      <c r="CCS92" s="1"/>
      <c r="CCT92" s="1"/>
      <c r="CCU92" s="1"/>
      <c r="CCV92" s="1"/>
      <c r="CCW92" s="1"/>
      <c r="CCX92" s="1"/>
      <c r="CCY92" s="1"/>
      <c r="CCZ92" s="1"/>
      <c r="CDA92" s="1"/>
      <c r="CDB92" s="1"/>
      <c r="CDC92" s="1"/>
      <c r="CDD92" s="1"/>
      <c r="CDE92" s="1"/>
      <c r="CDF92" s="1"/>
      <c r="CDG92" s="1"/>
      <c r="CDH92" s="1"/>
      <c r="CDI92" s="1"/>
      <c r="CDJ92" s="1"/>
      <c r="CDK92" s="1"/>
      <c r="CDL92" s="1"/>
      <c r="CDM92" s="1"/>
      <c r="CDN92" s="1"/>
      <c r="CDO92" s="1"/>
      <c r="CDP92" s="1"/>
      <c r="CDQ92" s="1"/>
      <c r="CDR92" s="1"/>
      <c r="CDS92" s="1"/>
      <c r="CDT92" s="1"/>
      <c r="CDU92" s="1"/>
      <c r="CDV92" s="1"/>
      <c r="CDW92" s="1"/>
      <c r="CDX92" s="1"/>
      <c r="CDY92" s="1"/>
      <c r="CDZ92" s="1"/>
      <c r="CEA92" s="1"/>
      <c r="CEB92" s="1"/>
      <c r="CEC92" s="1"/>
      <c r="CED92" s="1"/>
      <c r="CEE92" s="1"/>
      <c r="CEF92" s="1"/>
      <c r="CEG92" s="1"/>
      <c r="CEH92" s="1"/>
      <c r="CEI92" s="1"/>
      <c r="CEJ92" s="1"/>
      <c r="CEK92" s="1"/>
      <c r="CEL92" s="1"/>
      <c r="CEM92" s="1"/>
      <c r="CEN92" s="1"/>
      <c r="CEO92" s="1"/>
      <c r="CEP92" s="1"/>
      <c r="CEQ92" s="1"/>
      <c r="CER92" s="1"/>
      <c r="CES92" s="1"/>
      <c r="CET92" s="1"/>
      <c r="CEU92" s="1"/>
      <c r="CEV92" s="1"/>
      <c r="CEW92" s="1"/>
      <c r="CEX92" s="1"/>
      <c r="CEY92" s="1"/>
      <c r="CEZ92" s="1"/>
      <c r="CFA92" s="1"/>
      <c r="CFB92" s="1"/>
      <c r="CFC92" s="1"/>
      <c r="CFD92" s="1"/>
      <c r="CFE92" s="1"/>
      <c r="CFF92" s="1"/>
      <c r="CFG92" s="1"/>
      <c r="CFH92" s="1"/>
      <c r="CFI92" s="1"/>
      <c r="CFJ92" s="1"/>
      <c r="CFK92" s="1"/>
      <c r="CFL92" s="1"/>
      <c r="CFM92" s="1"/>
      <c r="CFN92" s="1"/>
      <c r="CFO92" s="1"/>
      <c r="CFP92" s="1"/>
      <c r="CFQ92" s="1"/>
      <c r="CFR92" s="1"/>
      <c r="CFS92" s="1"/>
      <c r="CFT92" s="1"/>
      <c r="CFU92" s="1"/>
      <c r="CFV92" s="1"/>
      <c r="CFW92" s="1"/>
      <c r="CFX92" s="1"/>
      <c r="CFY92" s="1"/>
      <c r="CFZ92" s="1"/>
      <c r="CGA92" s="1"/>
      <c r="CGB92" s="1"/>
      <c r="CGC92" s="1"/>
      <c r="CGD92" s="1"/>
      <c r="CGE92" s="1"/>
      <c r="CGF92" s="1"/>
      <c r="CGG92" s="1"/>
      <c r="CGH92" s="1"/>
      <c r="CGI92" s="1"/>
      <c r="CGJ92" s="1"/>
      <c r="CGK92" s="1"/>
      <c r="CGL92" s="1"/>
      <c r="CGM92" s="1"/>
      <c r="CGN92" s="1"/>
      <c r="CGO92" s="1"/>
      <c r="CGP92" s="1"/>
      <c r="CGQ92" s="1"/>
      <c r="CGR92" s="1"/>
      <c r="CGS92" s="1"/>
      <c r="CGT92" s="1"/>
      <c r="CGU92" s="1"/>
      <c r="CGV92" s="1"/>
      <c r="CGW92" s="1"/>
      <c r="CGX92" s="1"/>
      <c r="CGY92" s="1"/>
      <c r="CGZ92" s="1"/>
      <c r="CHA92" s="1"/>
      <c r="CHB92" s="1"/>
      <c r="CHC92" s="1"/>
      <c r="CHD92" s="1"/>
      <c r="CHE92" s="1"/>
      <c r="CHF92" s="1"/>
      <c r="CHG92" s="1"/>
      <c r="CHH92" s="1"/>
      <c r="CHI92" s="1"/>
      <c r="CHJ92" s="1"/>
      <c r="CHK92" s="1"/>
      <c r="CHL92" s="1"/>
      <c r="CHM92" s="1"/>
      <c r="CHN92" s="1"/>
      <c r="CHO92" s="1"/>
      <c r="CHP92" s="1"/>
      <c r="CHQ92" s="1"/>
      <c r="CHR92" s="1"/>
      <c r="CHS92" s="1"/>
      <c r="CHT92" s="1"/>
      <c r="CHU92" s="1"/>
      <c r="CHV92" s="1"/>
      <c r="CHW92" s="1"/>
      <c r="CHX92" s="1"/>
      <c r="CHY92" s="1"/>
      <c r="CHZ92" s="1"/>
      <c r="CIA92" s="1"/>
      <c r="CIB92" s="1"/>
      <c r="CIC92" s="1"/>
      <c r="CID92" s="1"/>
      <c r="CIE92" s="1"/>
      <c r="CIF92" s="1"/>
      <c r="CIG92" s="1"/>
      <c r="CIH92" s="1"/>
      <c r="CII92" s="1"/>
      <c r="CIJ92" s="1"/>
      <c r="CIK92" s="1"/>
      <c r="CIL92" s="1"/>
      <c r="CIM92" s="1"/>
      <c r="CIN92" s="1"/>
      <c r="CIO92" s="1"/>
      <c r="CIP92" s="1"/>
      <c r="CIQ92" s="1"/>
      <c r="CIR92" s="1"/>
      <c r="CIS92" s="1"/>
      <c r="CIT92" s="1"/>
      <c r="CIU92" s="1"/>
      <c r="CIV92" s="1"/>
      <c r="CIW92" s="1"/>
      <c r="CIX92" s="1"/>
      <c r="CIY92" s="1"/>
      <c r="CIZ92" s="1"/>
      <c r="CJA92" s="1"/>
      <c r="CJB92" s="1"/>
      <c r="CJC92" s="1"/>
      <c r="CJD92" s="1"/>
      <c r="CJE92" s="1"/>
      <c r="CJF92" s="1"/>
      <c r="CJG92" s="1"/>
      <c r="CJH92" s="1"/>
      <c r="CJI92" s="1"/>
      <c r="CJJ92" s="1"/>
      <c r="CJK92" s="1"/>
      <c r="CJL92" s="1"/>
      <c r="CJM92" s="1"/>
      <c r="CJN92" s="1"/>
      <c r="CJO92" s="1"/>
      <c r="CJP92" s="1"/>
      <c r="CJQ92" s="1"/>
      <c r="CJR92" s="1"/>
      <c r="CJS92" s="1"/>
      <c r="CJT92" s="1"/>
      <c r="CJU92" s="1"/>
      <c r="CJV92" s="1"/>
      <c r="CJW92" s="1"/>
      <c r="CJX92" s="1"/>
      <c r="CJY92" s="1"/>
      <c r="CJZ92" s="1"/>
      <c r="CKA92" s="1"/>
      <c r="CKB92" s="1"/>
      <c r="CKC92" s="1"/>
      <c r="CKD92" s="1"/>
      <c r="CKE92" s="1"/>
      <c r="CKF92" s="1"/>
      <c r="CKG92" s="1"/>
      <c r="CKH92" s="1"/>
      <c r="CKI92" s="1"/>
      <c r="CKJ92" s="1"/>
      <c r="CKK92" s="1"/>
      <c r="CKL92" s="1"/>
      <c r="CKM92" s="1"/>
      <c r="CKN92" s="1"/>
      <c r="CKO92" s="1"/>
      <c r="CKP92" s="1"/>
      <c r="CKQ92" s="1"/>
      <c r="CKR92" s="1"/>
      <c r="CKS92" s="1"/>
      <c r="CKT92" s="1"/>
      <c r="CKU92" s="1"/>
      <c r="CKV92" s="1"/>
      <c r="CKW92" s="1"/>
      <c r="CKX92" s="1"/>
      <c r="CKY92" s="1"/>
      <c r="CKZ92" s="1"/>
      <c r="CLA92" s="1"/>
      <c r="CLB92" s="1"/>
      <c r="CLC92" s="1"/>
      <c r="CLD92" s="1"/>
      <c r="CLE92" s="1"/>
      <c r="CLF92" s="1"/>
      <c r="CLG92" s="1"/>
      <c r="CLH92" s="1"/>
      <c r="CLI92" s="1"/>
      <c r="CLJ92" s="1"/>
      <c r="CLK92" s="1"/>
      <c r="CLL92" s="1"/>
      <c r="CLM92" s="1"/>
      <c r="CLN92" s="1"/>
      <c r="CLO92" s="1"/>
      <c r="CLP92" s="1"/>
      <c r="CLQ92" s="1"/>
      <c r="CLR92" s="1"/>
      <c r="CLS92" s="1"/>
      <c r="CLT92" s="1"/>
      <c r="CLU92" s="1"/>
      <c r="CLV92" s="1"/>
      <c r="CLW92" s="1"/>
      <c r="CLX92" s="1"/>
      <c r="CLY92" s="1"/>
      <c r="CLZ92" s="1"/>
      <c r="CMA92" s="1"/>
      <c r="CMB92" s="1"/>
      <c r="CMC92" s="1"/>
      <c r="CMD92" s="1"/>
      <c r="CME92" s="1"/>
      <c r="CMF92" s="1"/>
      <c r="CMG92" s="1"/>
      <c r="CMH92" s="1"/>
      <c r="CMI92" s="1"/>
      <c r="CMJ92" s="1"/>
      <c r="CMK92" s="1"/>
      <c r="CML92" s="1"/>
      <c r="CMM92" s="1"/>
      <c r="CMN92" s="1"/>
      <c r="CMO92" s="1"/>
      <c r="CMP92" s="1"/>
      <c r="CMQ92" s="1"/>
      <c r="CMR92" s="1"/>
      <c r="CMS92" s="1"/>
      <c r="CMT92" s="1"/>
      <c r="CMU92" s="1"/>
      <c r="CMV92" s="1"/>
      <c r="CMW92" s="1"/>
      <c r="CMX92" s="1"/>
      <c r="CMY92" s="1"/>
      <c r="CMZ92" s="1"/>
      <c r="CNA92" s="1"/>
      <c r="CNB92" s="1"/>
      <c r="CNC92" s="1"/>
      <c r="CND92" s="1"/>
      <c r="CNE92" s="1"/>
      <c r="CNF92" s="1"/>
      <c r="CNG92" s="1"/>
      <c r="CNH92" s="1"/>
      <c r="CNI92" s="1"/>
      <c r="CNJ92" s="1"/>
      <c r="CNK92" s="1"/>
      <c r="CNL92" s="1"/>
      <c r="CNM92" s="1"/>
      <c r="CNN92" s="1"/>
      <c r="CNO92" s="1"/>
      <c r="CNP92" s="1"/>
      <c r="CNQ92" s="1"/>
      <c r="CNR92" s="1"/>
      <c r="CNS92" s="1"/>
      <c r="CNT92" s="1"/>
      <c r="CNU92" s="1"/>
      <c r="CNV92" s="1"/>
      <c r="CNW92" s="1"/>
      <c r="CNX92" s="1"/>
      <c r="CNY92" s="1"/>
      <c r="CNZ92" s="1"/>
      <c r="COA92" s="1"/>
      <c r="COB92" s="1"/>
      <c r="COC92" s="1"/>
      <c r="COD92" s="1"/>
      <c r="COE92" s="1"/>
      <c r="COF92" s="1"/>
      <c r="COG92" s="1"/>
      <c r="COH92" s="1"/>
      <c r="COI92" s="1"/>
      <c r="COJ92" s="1"/>
      <c r="COK92" s="1"/>
      <c r="COL92" s="1"/>
      <c r="COM92" s="1"/>
      <c r="CON92" s="1"/>
      <c r="COO92" s="1"/>
      <c r="COP92" s="1"/>
      <c r="COQ92" s="1"/>
      <c r="COR92" s="1"/>
      <c r="COS92" s="1"/>
      <c r="COT92" s="1"/>
      <c r="COU92" s="1"/>
      <c r="COV92" s="1"/>
      <c r="COW92" s="1"/>
      <c r="COX92" s="1"/>
      <c r="COY92" s="1"/>
      <c r="COZ92" s="1"/>
      <c r="CPA92" s="1"/>
      <c r="CPB92" s="1"/>
      <c r="CPC92" s="1"/>
      <c r="CPD92" s="1"/>
      <c r="CPE92" s="1"/>
      <c r="CPF92" s="1"/>
      <c r="CPG92" s="1"/>
      <c r="CPH92" s="1"/>
      <c r="CPI92" s="1"/>
      <c r="CPJ92" s="1"/>
      <c r="CPK92" s="1"/>
      <c r="CPL92" s="1"/>
      <c r="CPM92" s="1"/>
      <c r="CPN92" s="1"/>
      <c r="CPO92" s="1"/>
      <c r="CPP92" s="1"/>
      <c r="CPQ92" s="1"/>
      <c r="CPR92" s="1"/>
      <c r="CPS92" s="1"/>
      <c r="CPT92" s="1"/>
      <c r="CPU92" s="1"/>
      <c r="CPV92" s="1"/>
      <c r="CPW92" s="1"/>
      <c r="CPX92" s="1"/>
      <c r="CPY92" s="1"/>
      <c r="CPZ92" s="1"/>
      <c r="CQA92" s="1"/>
      <c r="CQB92" s="1"/>
      <c r="CQC92" s="1"/>
      <c r="CQD92" s="1"/>
      <c r="CQE92" s="1"/>
      <c r="CQF92" s="1"/>
      <c r="CQG92" s="1"/>
      <c r="CQH92" s="1"/>
      <c r="CQI92" s="1"/>
      <c r="CQJ92" s="1"/>
      <c r="CQK92" s="1"/>
      <c r="CQL92" s="1"/>
      <c r="CQM92" s="1"/>
      <c r="CQN92" s="1"/>
      <c r="CQO92" s="1"/>
      <c r="CQP92" s="1"/>
      <c r="CQQ92" s="1"/>
      <c r="CQR92" s="1"/>
      <c r="CQS92" s="1"/>
      <c r="CQT92" s="1"/>
      <c r="CQU92" s="1"/>
      <c r="CQV92" s="1"/>
      <c r="CQW92" s="1"/>
      <c r="CQX92" s="1"/>
      <c r="CQY92" s="1"/>
      <c r="CQZ92" s="1"/>
      <c r="CRA92" s="1"/>
      <c r="CRB92" s="1"/>
      <c r="CRC92" s="1"/>
      <c r="CRD92" s="1"/>
      <c r="CRE92" s="1"/>
      <c r="CRF92" s="1"/>
      <c r="CRG92" s="1"/>
      <c r="CRH92" s="1"/>
      <c r="CRI92" s="1"/>
      <c r="CRJ92" s="1"/>
      <c r="CRK92" s="1"/>
      <c r="CRL92" s="1"/>
      <c r="CRM92" s="1"/>
      <c r="CRN92" s="1"/>
      <c r="CRO92" s="1"/>
      <c r="CRP92" s="1"/>
      <c r="CRQ92" s="1"/>
      <c r="CRR92" s="1"/>
      <c r="CRS92" s="1"/>
      <c r="CRT92" s="1"/>
      <c r="CRU92" s="1"/>
      <c r="CRV92" s="1"/>
      <c r="CRW92" s="1"/>
      <c r="CRX92" s="1"/>
      <c r="CRY92" s="1"/>
      <c r="CRZ92" s="1"/>
      <c r="CSA92" s="1"/>
      <c r="CSB92" s="1"/>
      <c r="CSC92" s="1"/>
      <c r="CSD92" s="1"/>
      <c r="CSE92" s="1"/>
      <c r="CSF92" s="1"/>
      <c r="CSG92" s="1"/>
      <c r="CSH92" s="1"/>
      <c r="CSI92" s="1"/>
      <c r="CSJ92" s="1"/>
      <c r="CSK92" s="1"/>
      <c r="CSL92" s="1"/>
      <c r="CSM92" s="1"/>
      <c r="CSN92" s="1"/>
      <c r="CSO92" s="1"/>
      <c r="CSP92" s="1"/>
      <c r="CSQ92" s="1"/>
      <c r="CSR92" s="1"/>
      <c r="CSS92" s="1"/>
      <c r="CST92" s="1"/>
      <c r="CSU92" s="1"/>
      <c r="CSV92" s="1"/>
      <c r="CSW92" s="1"/>
      <c r="CSX92" s="1"/>
      <c r="CSY92" s="1"/>
      <c r="CSZ92" s="1"/>
      <c r="CTA92" s="1"/>
      <c r="CTB92" s="1"/>
      <c r="CTC92" s="1"/>
      <c r="CTD92" s="1"/>
      <c r="CTE92" s="1"/>
      <c r="CTF92" s="1"/>
      <c r="CTG92" s="1"/>
      <c r="CTH92" s="1"/>
      <c r="CTI92" s="1"/>
      <c r="CTJ92" s="1"/>
      <c r="CTK92" s="1"/>
      <c r="CTL92" s="1"/>
      <c r="CTM92" s="1"/>
      <c r="CTN92" s="1"/>
      <c r="CTO92" s="1"/>
      <c r="CTP92" s="1"/>
      <c r="CTQ92" s="1"/>
      <c r="CTR92" s="1"/>
      <c r="CTS92" s="1"/>
      <c r="CTT92" s="1"/>
      <c r="CTU92" s="1"/>
      <c r="CTV92" s="1"/>
      <c r="CTW92" s="1"/>
      <c r="CTX92" s="1"/>
      <c r="CTY92" s="1"/>
      <c r="CTZ92" s="1"/>
      <c r="CUA92" s="1"/>
      <c r="CUB92" s="1"/>
      <c r="CUC92" s="1"/>
      <c r="CUD92" s="1"/>
      <c r="CUE92" s="1"/>
      <c r="CUF92" s="1"/>
      <c r="CUG92" s="1"/>
      <c r="CUH92" s="1"/>
      <c r="CUI92" s="1"/>
      <c r="CUJ92" s="1"/>
      <c r="CUK92" s="1"/>
      <c r="CUL92" s="1"/>
      <c r="CUM92" s="1"/>
      <c r="CUN92" s="1"/>
      <c r="CUO92" s="1"/>
      <c r="CUP92" s="1"/>
      <c r="CUQ92" s="1"/>
      <c r="CUR92" s="1"/>
      <c r="CUS92" s="1"/>
      <c r="CUT92" s="1"/>
      <c r="CUU92" s="1"/>
      <c r="CUV92" s="1"/>
      <c r="CUW92" s="1"/>
      <c r="CUX92" s="1"/>
      <c r="CUY92" s="1"/>
      <c r="CUZ92" s="1"/>
      <c r="CVA92" s="1"/>
      <c r="CVB92" s="1"/>
      <c r="CVC92" s="1"/>
      <c r="CVD92" s="1"/>
      <c r="CVE92" s="1"/>
      <c r="CVF92" s="1"/>
      <c r="CVG92" s="1"/>
      <c r="CVH92" s="1"/>
      <c r="CVI92" s="1"/>
      <c r="CVJ92" s="1"/>
      <c r="CVK92" s="1"/>
      <c r="CVL92" s="1"/>
      <c r="CVM92" s="1"/>
      <c r="CVN92" s="1"/>
      <c r="CVO92" s="1"/>
      <c r="CVP92" s="1"/>
      <c r="CVQ92" s="1"/>
      <c r="CVR92" s="1"/>
      <c r="CVS92" s="1"/>
      <c r="CVT92" s="1"/>
      <c r="CVU92" s="1"/>
      <c r="CVV92" s="1"/>
      <c r="CVW92" s="1"/>
      <c r="CVX92" s="1"/>
      <c r="CVY92" s="1"/>
      <c r="CVZ92" s="1"/>
      <c r="CWA92" s="1"/>
      <c r="CWB92" s="1"/>
      <c r="CWC92" s="1"/>
      <c r="CWD92" s="1"/>
      <c r="CWE92" s="1"/>
      <c r="CWF92" s="1"/>
      <c r="CWG92" s="1"/>
      <c r="CWH92" s="1"/>
      <c r="CWI92" s="1"/>
      <c r="CWJ92" s="1"/>
      <c r="CWK92" s="1"/>
      <c r="CWL92" s="1"/>
      <c r="CWM92" s="1"/>
      <c r="CWN92" s="1"/>
      <c r="CWO92" s="1"/>
      <c r="CWP92" s="1"/>
      <c r="CWQ92" s="1"/>
      <c r="CWR92" s="1"/>
      <c r="CWS92" s="1"/>
      <c r="CWT92" s="1"/>
      <c r="CWU92" s="1"/>
      <c r="CWV92" s="1"/>
      <c r="CWW92" s="1"/>
      <c r="CWX92" s="1"/>
      <c r="CWY92" s="1"/>
      <c r="CWZ92" s="1"/>
      <c r="CXA92" s="1"/>
      <c r="CXB92" s="1"/>
      <c r="CXC92" s="1"/>
      <c r="CXD92" s="1"/>
      <c r="CXE92" s="1"/>
      <c r="CXF92" s="1"/>
      <c r="CXG92" s="1"/>
      <c r="CXH92" s="1"/>
      <c r="CXI92" s="1"/>
      <c r="CXJ92" s="1"/>
      <c r="CXK92" s="1"/>
      <c r="CXL92" s="1"/>
      <c r="CXM92" s="1"/>
      <c r="CXN92" s="1"/>
      <c r="CXO92" s="1"/>
      <c r="CXP92" s="1"/>
      <c r="CXQ92" s="1"/>
      <c r="CXR92" s="1"/>
      <c r="CXS92" s="1"/>
      <c r="CXT92" s="1"/>
      <c r="CXU92" s="1"/>
      <c r="CXV92" s="1"/>
      <c r="CXW92" s="1"/>
      <c r="CXX92" s="1"/>
      <c r="CXY92" s="1"/>
      <c r="CXZ92" s="1"/>
      <c r="CYA92" s="1"/>
      <c r="CYB92" s="1"/>
      <c r="CYC92" s="1"/>
      <c r="CYD92" s="1"/>
      <c r="CYE92" s="1"/>
      <c r="CYF92" s="1"/>
      <c r="CYG92" s="1"/>
      <c r="CYH92" s="1"/>
      <c r="CYI92" s="1"/>
      <c r="CYJ92" s="1"/>
      <c r="CYK92" s="1"/>
      <c r="CYL92" s="1"/>
      <c r="CYM92" s="1"/>
      <c r="CYN92" s="1"/>
      <c r="CYO92" s="1"/>
      <c r="CYP92" s="1"/>
      <c r="CYQ92" s="1"/>
      <c r="CYR92" s="1"/>
      <c r="CYS92" s="1"/>
      <c r="CYT92" s="1"/>
      <c r="CYU92" s="1"/>
      <c r="CYV92" s="1"/>
      <c r="CYW92" s="1"/>
      <c r="CYX92" s="1"/>
      <c r="CYY92" s="1"/>
      <c r="CYZ92" s="1"/>
      <c r="CZA92" s="1"/>
      <c r="CZB92" s="1"/>
      <c r="CZC92" s="1"/>
      <c r="CZD92" s="1"/>
      <c r="CZE92" s="1"/>
      <c r="CZF92" s="1"/>
      <c r="CZG92" s="1"/>
      <c r="CZH92" s="1"/>
      <c r="CZI92" s="1"/>
      <c r="CZJ92" s="1"/>
      <c r="CZK92" s="1"/>
      <c r="CZL92" s="1"/>
      <c r="CZM92" s="1"/>
      <c r="CZN92" s="1"/>
      <c r="CZO92" s="1"/>
      <c r="CZP92" s="1"/>
      <c r="CZQ92" s="1"/>
      <c r="CZR92" s="1"/>
      <c r="CZS92" s="1"/>
      <c r="CZT92" s="1"/>
      <c r="CZU92" s="1"/>
      <c r="CZV92" s="1"/>
      <c r="CZW92" s="1"/>
      <c r="CZX92" s="1"/>
      <c r="CZY92" s="1"/>
      <c r="CZZ92" s="1"/>
      <c r="DAA92" s="1"/>
      <c r="DAB92" s="1"/>
      <c r="DAC92" s="1"/>
      <c r="DAD92" s="1"/>
      <c r="DAE92" s="1"/>
      <c r="DAF92" s="1"/>
      <c r="DAG92" s="1"/>
      <c r="DAH92" s="1"/>
      <c r="DAI92" s="1"/>
      <c r="DAJ92" s="1"/>
      <c r="DAK92" s="1"/>
      <c r="DAL92" s="1"/>
      <c r="DAM92" s="1"/>
      <c r="DAN92" s="1"/>
      <c r="DAO92" s="1"/>
      <c r="DAP92" s="1"/>
      <c r="DAQ92" s="1"/>
      <c r="DAR92" s="1"/>
      <c r="DAS92" s="1"/>
      <c r="DAT92" s="1"/>
      <c r="DAU92" s="1"/>
      <c r="DAV92" s="1"/>
      <c r="DAW92" s="1"/>
      <c r="DAX92" s="1"/>
      <c r="DAY92" s="1"/>
      <c r="DAZ92" s="1"/>
      <c r="DBA92" s="1"/>
      <c r="DBB92" s="1"/>
      <c r="DBC92" s="1"/>
      <c r="DBD92" s="1"/>
      <c r="DBE92" s="1"/>
      <c r="DBF92" s="1"/>
      <c r="DBG92" s="1"/>
      <c r="DBH92" s="1"/>
      <c r="DBI92" s="1"/>
      <c r="DBJ92" s="1"/>
      <c r="DBK92" s="1"/>
      <c r="DBL92" s="1"/>
      <c r="DBM92" s="1"/>
      <c r="DBN92" s="1"/>
      <c r="DBO92" s="1"/>
      <c r="DBP92" s="1"/>
      <c r="DBQ92" s="1"/>
      <c r="DBR92" s="1"/>
      <c r="DBS92" s="1"/>
      <c r="DBT92" s="1"/>
      <c r="DBU92" s="1"/>
      <c r="DBV92" s="1"/>
      <c r="DBW92" s="1"/>
      <c r="DBX92" s="1"/>
      <c r="DBY92" s="1"/>
      <c r="DBZ92" s="1"/>
      <c r="DCA92" s="1"/>
      <c r="DCB92" s="1"/>
      <c r="DCC92" s="1"/>
      <c r="DCD92" s="1"/>
      <c r="DCE92" s="1"/>
      <c r="DCF92" s="1"/>
      <c r="DCG92" s="1"/>
      <c r="DCH92" s="1"/>
      <c r="DCI92" s="1"/>
      <c r="DCJ92" s="1"/>
      <c r="DCK92" s="1"/>
      <c r="DCL92" s="1"/>
      <c r="DCM92" s="1"/>
      <c r="DCN92" s="1"/>
      <c r="DCO92" s="1"/>
      <c r="DCP92" s="1"/>
      <c r="DCQ92" s="1"/>
      <c r="DCR92" s="1"/>
      <c r="DCS92" s="1"/>
      <c r="DCT92" s="1"/>
      <c r="DCU92" s="1"/>
      <c r="DCV92" s="1"/>
      <c r="DCW92" s="1"/>
      <c r="DCX92" s="1"/>
      <c r="DCY92" s="1"/>
      <c r="DCZ92" s="1"/>
      <c r="DDA92" s="1"/>
      <c r="DDB92" s="1"/>
      <c r="DDC92" s="1"/>
      <c r="DDD92" s="1"/>
      <c r="DDE92" s="1"/>
      <c r="DDF92" s="1"/>
      <c r="DDG92" s="1"/>
      <c r="DDH92" s="1"/>
      <c r="DDI92" s="1"/>
      <c r="DDJ92" s="1"/>
      <c r="DDK92" s="1"/>
      <c r="DDL92" s="1"/>
      <c r="DDM92" s="1"/>
      <c r="DDN92" s="1"/>
      <c r="DDO92" s="1"/>
      <c r="DDP92" s="1"/>
      <c r="DDQ92" s="1"/>
      <c r="DDR92" s="1"/>
      <c r="DDS92" s="1"/>
      <c r="DDT92" s="1"/>
      <c r="DDU92" s="1"/>
      <c r="DDV92" s="1"/>
      <c r="DDW92" s="1"/>
      <c r="DDX92" s="1"/>
      <c r="DDY92" s="1"/>
      <c r="DDZ92" s="1"/>
      <c r="DEA92" s="1"/>
      <c r="DEB92" s="1"/>
      <c r="DEC92" s="1"/>
      <c r="DED92" s="1"/>
      <c r="DEE92" s="1"/>
      <c r="DEF92" s="1"/>
      <c r="DEG92" s="1"/>
      <c r="DEH92" s="1"/>
      <c r="DEI92" s="1"/>
      <c r="DEJ92" s="1"/>
      <c r="DEK92" s="1"/>
      <c r="DEL92" s="1"/>
      <c r="DEM92" s="1"/>
      <c r="DEN92" s="1"/>
      <c r="DEO92" s="1"/>
      <c r="DEP92" s="1"/>
      <c r="DEQ92" s="1"/>
      <c r="DER92" s="1"/>
      <c r="DES92" s="1"/>
      <c r="DET92" s="1"/>
      <c r="DEU92" s="1"/>
      <c r="DEV92" s="1"/>
      <c r="DEW92" s="1"/>
      <c r="DEX92" s="1"/>
      <c r="DEY92" s="1"/>
      <c r="DEZ92" s="1"/>
      <c r="DFA92" s="1"/>
      <c r="DFB92" s="1"/>
      <c r="DFC92" s="1"/>
      <c r="DFD92" s="1"/>
      <c r="DFE92" s="1"/>
      <c r="DFF92" s="1"/>
      <c r="DFG92" s="1"/>
      <c r="DFH92" s="1"/>
      <c r="DFI92" s="1"/>
      <c r="DFJ92" s="1"/>
      <c r="DFK92" s="1"/>
      <c r="DFL92" s="1"/>
      <c r="DFM92" s="1"/>
      <c r="DFN92" s="1"/>
      <c r="DFO92" s="1"/>
      <c r="DFP92" s="1"/>
      <c r="DFQ92" s="1"/>
      <c r="DFR92" s="1"/>
      <c r="DFS92" s="1"/>
      <c r="DFT92" s="1"/>
      <c r="DFU92" s="1"/>
      <c r="DFV92" s="1"/>
      <c r="DFW92" s="1"/>
      <c r="DFX92" s="1"/>
      <c r="DFY92" s="1"/>
      <c r="DFZ92" s="1"/>
      <c r="DGA92" s="1"/>
      <c r="DGB92" s="1"/>
      <c r="DGC92" s="1"/>
      <c r="DGD92" s="1"/>
      <c r="DGE92" s="1"/>
      <c r="DGF92" s="1"/>
      <c r="DGG92" s="1"/>
      <c r="DGH92" s="1"/>
      <c r="DGI92" s="1"/>
      <c r="DGJ92" s="1"/>
      <c r="DGK92" s="1"/>
      <c r="DGL92" s="1"/>
      <c r="DGM92" s="1"/>
      <c r="DGN92" s="1"/>
      <c r="DGO92" s="1"/>
      <c r="DGP92" s="1"/>
      <c r="DGQ92" s="1"/>
      <c r="DGR92" s="1"/>
      <c r="DGS92" s="1"/>
      <c r="DGT92" s="1"/>
      <c r="DGU92" s="1"/>
      <c r="DGV92" s="1"/>
      <c r="DGW92" s="1"/>
      <c r="DGX92" s="1"/>
      <c r="DGY92" s="1"/>
      <c r="DGZ92" s="1"/>
      <c r="DHA92" s="1"/>
      <c r="DHB92" s="1"/>
      <c r="DHC92" s="1"/>
      <c r="DHD92" s="1"/>
      <c r="DHE92" s="1"/>
      <c r="DHF92" s="1"/>
      <c r="DHG92" s="1"/>
      <c r="DHH92" s="1"/>
      <c r="DHI92" s="1"/>
      <c r="DHJ92" s="1"/>
      <c r="DHK92" s="1"/>
      <c r="DHL92" s="1"/>
      <c r="DHM92" s="1"/>
      <c r="DHN92" s="1"/>
      <c r="DHO92" s="1"/>
      <c r="DHP92" s="1"/>
      <c r="DHQ92" s="1"/>
      <c r="DHR92" s="1"/>
      <c r="DHS92" s="1"/>
      <c r="DHT92" s="1"/>
      <c r="DHU92" s="1"/>
      <c r="DHV92" s="1"/>
      <c r="DHW92" s="1"/>
      <c r="DHX92" s="1"/>
      <c r="DHY92" s="1"/>
      <c r="DHZ92" s="1"/>
      <c r="DIA92" s="1"/>
      <c r="DIB92" s="1"/>
      <c r="DIC92" s="1"/>
      <c r="DID92" s="1"/>
      <c r="DIE92" s="1"/>
      <c r="DIF92" s="1"/>
      <c r="DIG92" s="1"/>
      <c r="DIH92" s="1"/>
      <c r="DII92" s="1"/>
      <c r="DIJ92" s="1"/>
      <c r="DIK92" s="1"/>
      <c r="DIL92" s="1"/>
      <c r="DIM92" s="1"/>
      <c r="DIN92" s="1"/>
      <c r="DIO92" s="1"/>
      <c r="DIP92" s="1"/>
      <c r="DIQ92" s="1"/>
      <c r="DIR92" s="1"/>
      <c r="DIS92" s="1"/>
      <c r="DIT92" s="1"/>
      <c r="DIU92" s="1"/>
      <c r="DIV92" s="1"/>
      <c r="DIW92" s="1"/>
      <c r="DIX92" s="1"/>
      <c r="DIY92" s="1"/>
      <c r="DIZ92" s="1"/>
      <c r="DJA92" s="1"/>
      <c r="DJB92" s="1"/>
      <c r="DJC92" s="1"/>
      <c r="DJD92" s="1"/>
      <c r="DJE92" s="1"/>
      <c r="DJF92" s="1"/>
      <c r="DJG92" s="1"/>
      <c r="DJH92" s="1"/>
      <c r="DJI92" s="1"/>
      <c r="DJJ92" s="1"/>
      <c r="DJK92" s="1"/>
      <c r="DJL92" s="1"/>
      <c r="DJM92" s="1"/>
      <c r="DJN92" s="1"/>
      <c r="DJO92" s="1"/>
      <c r="DJP92" s="1"/>
      <c r="DJQ92" s="1"/>
      <c r="DJR92" s="1"/>
      <c r="DJS92" s="1"/>
      <c r="DJT92" s="1"/>
      <c r="DJU92" s="1"/>
      <c r="DJV92" s="1"/>
      <c r="DJW92" s="1"/>
      <c r="DJX92" s="1"/>
      <c r="DJY92" s="1"/>
      <c r="DJZ92" s="1"/>
      <c r="DKA92" s="1"/>
      <c r="DKB92" s="1"/>
      <c r="DKC92" s="1"/>
      <c r="DKD92" s="1"/>
      <c r="DKE92" s="1"/>
      <c r="DKF92" s="1"/>
      <c r="DKG92" s="1"/>
      <c r="DKH92" s="1"/>
      <c r="DKI92" s="1"/>
      <c r="DKJ92" s="1"/>
      <c r="DKK92" s="1"/>
      <c r="DKL92" s="1"/>
      <c r="DKM92" s="1"/>
      <c r="DKN92" s="1"/>
      <c r="DKO92" s="1"/>
      <c r="DKP92" s="1"/>
      <c r="DKQ92" s="1"/>
      <c r="DKR92" s="1"/>
      <c r="DKS92" s="1"/>
      <c r="DKT92" s="1"/>
      <c r="DKU92" s="1"/>
      <c r="DKV92" s="1"/>
      <c r="DKW92" s="1"/>
      <c r="DKX92" s="1"/>
      <c r="DKY92" s="1"/>
      <c r="DKZ92" s="1"/>
      <c r="DLA92" s="1"/>
      <c r="DLB92" s="1"/>
      <c r="DLC92" s="1"/>
      <c r="DLD92" s="1"/>
      <c r="DLE92" s="1"/>
      <c r="DLF92" s="1"/>
      <c r="DLG92" s="1"/>
      <c r="DLH92" s="1"/>
      <c r="DLI92" s="1"/>
      <c r="DLJ92" s="1"/>
      <c r="DLK92" s="1"/>
      <c r="DLL92" s="1"/>
      <c r="DLM92" s="1"/>
      <c r="DLN92" s="1"/>
      <c r="DLO92" s="1"/>
      <c r="DLP92" s="1"/>
      <c r="DLQ92" s="1"/>
      <c r="DLR92" s="1"/>
      <c r="DLS92" s="1"/>
      <c r="DLT92" s="1"/>
      <c r="DLU92" s="1"/>
      <c r="DLV92" s="1"/>
      <c r="DLW92" s="1"/>
      <c r="DLX92" s="1"/>
      <c r="DLY92" s="1"/>
      <c r="DLZ92" s="1"/>
      <c r="DMA92" s="1"/>
      <c r="DMB92" s="1"/>
      <c r="DMC92" s="1"/>
      <c r="DMD92" s="1"/>
      <c r="DME92" s="1"/>
      <c r="DMF92" s="1"/>
      <c r="DMG92" s="1"/>
      <c r="DMH92" s="1"/>
      <c r="DMI92" s="1"/>
      <c r="DMJ92" s="1"/>
      <c r="DMK92" s="1"/>
      <c r="DML92" s="1"/>
      <c r="DMM92" s="1"/>
      <c r="DMN92" s="1"/>
      <c r="DMO92" s="1"/>
      <c r="DMP92" s="1"/>
      <c r="DMQ92" s="1"/>
      <c r="DMR92" s="1"/>
      <c r="DMS92" s="1"/>
      <c r="DMT92" s="1"/>
      <c r="DMU92" s="1"/>
      <c r="DMV92" s="1"/>
      <c r="DMW92" s="1"/>
      <c r="DMX92" s="1"/>
      <c r="DMY92" s="1"/>
      <c r="DMZ92" s="1"/>
      <c r="DNA92" s="1"/>
      <c r="DNB92" s="1"/>
      <c r="DNC92" s="1"/>
      <c r="DND92" s="1"/>
      <c r="DNE92" s="1"/>
      <c r="DNF92" s="1"/>
      <c r="DNG92" s="1"/>
      <c r="DNH92" s="1"/>
      <c r="DNI92" s="1"/>
      <c r="DNJ92" s="1"/>
      <c r="DNK92" s="1"/>
      <c r="DNL92" s="1"/>
      <c r="DNM92" s="1"/>
      <c r="DNN92" s="1"/>
      <c r="DNO92" s="1"/>
      <c r="DNP92" s="1"/>
      <c r="DNQ92" s="1"/>
      <c r="DNR92" s="1"/>
      <c r="DNS92" s="1"/>
      <c r="DNT92" s="1"/>
      <c r="DNU92" s="1"/>
      <c r="DNV92" s="1"/>
      <c r="DNW92" s="1"/>
      <c r="DNX92" s="1"/>
      <c r="DNY92" s="1"/>
      <c r="DNZ92" s="1"/>
      <c r="DOA92" s="1"/>
      <c r="DOB92" s="1"/>
      <c r="DOC92" s="1"/>
      <c r="DOD92" s="1"/>
      <c r="DOE92" s="1"/>
      <c r="DOF92" s="1"/>
      <c r="DOG92" s="1"/>
      <c r="DOH92" s="1"/>
      <c r="DOI92" s="1"/>
      <c r="DOJ92" s="1"/>
      <c r="DOK92" s="1"/>
      <c r="DOL92" s="1"/>
      <c r="DOM92" s="1"/>
      <c r="DON92" s="1"/>
      <c r="DOO92" s="1"/>
      <c r="DOP92" s="1"/>
      <c r="DOQ92" s="1"/>
      <c r="DOR92" s="1"/>
      <c r="DOS92" s="1"/>
      <c r="DOT92" s="1"/>
      <c r="DOU92" s="1"/>
      <c r="DOV92" s="1"/>
      <c r="DOW92" s="1"/>
      <c r="DOX92" s="1"/>
      <c r="DOY92" s="1"/>
      <c r="DOZ92" s="1"/>
      <c r="DPA92" s="1"/>
      <c r="DPB92" s="1"/>
      <c r="DPC92" s="1"/>
      <c r="DPD92" s="1"/>
      <c r="DPE92" s="1"/>
      <c r="DPF92" s="1"/>
      <c r="DPG92" s="1"/>
      <c r="DPH92" s="1"/>
      <c r="DPI92" s="1"/>
      <c r="DPJ92" s="1"/>
      <c r="DPK92" s="1"/>
      <c r="DPL92" s="1"/>
      <c r="DPM92" s="1"/>
      <c r="DPN92" s="1"/>
      <c r="DPO92" s="1"/>
      <c r="DPP92" s="1"/>
      <c r="DPQ92" s="1"/>
      <c r="DPR92" s="1"/>
      <c r="DPS92" s="1"/>
      <c r="DPT92" s="1"/>
      <c r="DPU92" s="1"/>
      <c r="DPV92" s="1"/>
      <c r="DPW92" s="1"/>
      <c r="DPX92" s="1"/>
      <c r="DPY92" s="1"/>
      <c r="DPZ92" s="1"/>
      <c r="DQA92" s="1"/>
      <c r="DQB92" s="1"/>
      <c r="DQC92" s="1"/>
      <c r="DQD92" s="1"/>
      <c r="DQE92" s="1"/>
      <c r="DQF92" s="1"/>
      <c r="DQG92" s="1"/>
      <c r="DQH92" s="1"/>
      <c r="DQI92" s="1"/>
      <c r="DQJ92" s="1"/>
      <c r="DQK92" s="1"/>
      <c r="DQL92" s="1"/>
      <c r="DQM92" s="1"/>
      <c r="DQN92" s="1"/>
      <c r="DQO92" s="1"/>
      <c r="DQP92" s="1"/>
      <c r="DQQ92" s="1"/>
      <c r="DQR92" s="1"/>
      <c r="DQS92" s="1"/>
      <c r="DQT92" s="1"/>
      <c r="DQU92" s="1"/>
      <c r="DQV92" s="1"/>
      <c r="DQW92" s="1"/>
      <c r="DQX92" s="1"/>
      <c r="DQY92" s="1"/>
      <c r="DQZ92" s="1"/>
      <c r="DRA92" s="1"/>
      <c r="DRB92" s="1"/>
      <c r="DRC92" s="1"/>
      <c r="DRD92" s="1"/>
      <c r="DRE92" s="1"/>
      <c r="DRF92" s="1"/>
      <c r="DRG92" s="1"/>
      <c r="DRH92" s="1"/>
      <c r="DRI92" s="1"/>
      <c r="DRJ92" s="1"/>
      <c r="DRK92" s="1"/>
      <c r="DRL92" s="1"/>
      <c r="DRM92" s="1"/>
      <c r="DRN92" s="1"/>
      <c r="DRO92" s="1"/>
      <c r="DRP92" s="1"/>
      <c r="DRQ92" s="1"/>
      <c r="DRR92" s="1"/>
      <c r="DRS92" s="1"/>
      <c r="DRT92" s="1"/>
      <c r="DRU92" s="1"/>
      <c r="DRV92" s="1"/>
      <c r="DRW92" s="1"/>
      <c r="DRX92" s="1"/>
      <c r="DRY92" s="1"/>
      <c r="DRZ92" s="1"/>
      <c r="DSA92" s="1"/>
      <c r="DSB92" s="1"/>
      <c r="DSC92" s="1"/>
      <c r="DSD92" s="1"/>
      <c r="DSE92" s="1"/>
      <c r="DSF92" s="1"/>
      <c r="DSG92" s="1"/>
      <c r="DSH92" s="1"/>
      <c r="DSI92" s="1"/>
      <c r="DSJ92" s="1"/>
      <c r="DSK92" s="1"/>
      <c r="DSL92" s="1"/>
      <c r="DSM92" s="1"/>
      <c r="DSN92" s="1"/>
      <c r="DSO92" s="1"/>
      <c r="DSP92" s="1"/>
      <c r="DSQ92" s="1"/>
      <c r="DSR92" s="1"/>
      <c r="DSS92" s="1"/>
      <c r="DST92" s="1"/>
      <c r="DSU92" s="1"/>
      <c r="DSV92" s="1"/>
      <c r="DSW92" s="1"/>
      <c r="DSX92" s="1"/>
      <c r="DSY92" s="1"/>
      <c r="DSZ92" s="1"/>
      <c r="DTA92" s="1"/>
      <c r="DTB92" s="1"/>
      <c r="DTC92" s="1"/>
      <c r="DTD92" s="1"/>
      <c r="DTE92" s="1"/>
      <c r="DTF92" s="1"/>
      <c r="DTG92" s="1"/>
      <c r="DTH92" s="1"/>
      <c r="DTI92" s="1"/>
      <c r="DTJ92" s="1"/>
      <c r="DTK92" s="1"/>
      <c r="DTL92" s="1"/>
      <c r="DTM92" s="1"/>
      <c r="DTN92" s="1"/>
      <c r="DTO92" s="1"/>
      <c r="DTP92" s="1"/>
      <c r="DTQ92" s="1"/>
      <c r="DTR92" s="1"/>
      <c r="DTS92" s="1"/>
      <c r="DTT92" s="1"/>
      <c r="DTU92" s="1"/>
      <c r="DTV92" s="1"/>
      <c r="DTW92" s="1"/>
      <c r="DTX92" s="1"/>
      <c r="DTY92" s="1"/>
      <c r="DTZ92" s="1"/>
      <c r="DUA92" s="1"/>
      <c r="DUB92" s="1"/>
      <c r="DUC92" s="1"/>
      <c r="DUD92" s="1"/>
      <c r="DUE92" s="1"/>
      <c r="DUF92" s="1"/>
      <c r="DUG92" s="1"/>
      <c r="DUH92" s="1"/>
      <c r="DUI92" s="1"/>
      <c r="DUJ92" s="1"/>
      <c r="DUK92" s="1"/>
      <c r="DUL92" s="1"/>
      <c r="DUM92" s="1"/>
      <c r="DUN92" s="1"/>
      <c r="DUO92" s="1"/>
      <c r="DUP92" s="1"/>
      <c r="DUQ92" s="1"/>
      <c r="DUR92" s="1"/>
      <c r="DUS92" s="1"/>
      <c r="DUT92" s="1"/>
      <c r="DUU92" s="1"/>
      <c r="DUV92" s="1"/>
      <c r="DUW92" s="1"/>
      <c r="DUX92" s="1"/>
      <c r="DUY92" s="1"/>
      <c r="DUZ92" s="1"/>
      <c r="DVA92" s="1"/>
      <c r="DVB92" s="1"/>
      <c r="DVC92" s="1"/>
      <c r="DVD92" s="1"/>
      <c r="DVE92" s="1"/>
      <c r="DVF92" s="1"/>
      <c r="DVG92" s="1"/>
      <c r="DVH92" s="1"/>
      <c r="DVI92" s="1"/>
      <c r="DVJ92" s="1"/>
      <c r="DVK92" s="1"/>
      <c r="DVL92" s="1"/>
      <c r="DVM92" s="1"/>
      <c r="DVN92" s="1"/>
      <c r="DVO92" s="1"/>
      <c r="DVP92" s="1"/>
      <c r="DVQ92" s="1"/>
      <c r="DVR92" s="1"/>
      <c r="DVS92" s="1"/>
      <c r="DVT92" s="1"/>
      <c r="DVU92" s="1"/>
      <c r="DVV92" s="1"/>
      <c r="DVW92" s="1"/>
      <c r="DVX92" s="1"/>
      <c r="DVY92" s="1"/>
      <c r="DVZ92" s="1"/>
      <c r="DWA92" s="1"/>
      <c r="DWB92" s="1"/>
      <c r="DWC92" s="1"/>
      <c r="DWD92" s="1"/>
      <c r="DWE92" s="1"/>
      <c r="DWF92" s="1"/>
      <c r="DWG92" s="1"/>
      <c r="DWH92" s="1"/>
      <c r="DWI92" s="1"/>
      <c r="DWJ92" s="1"/>
      <c r="DWK92" s="1"/>
      <c r="DWL92" s="1"/>
      <c r="DWM92" s="1"/>
      <c r="DWN92" s="1"/>
      <c r="DWO92" s="1"/>
      <c r="DWP92" s="1"/>
      <c r="DWQ92" s="1"/>
      <c r="DWR92" s="1"/>
      <c r="DWS92" s="1"/>
      <c r="DWT92" s="1"/>
      <c r="DWU92" s="1"/>
      <c r="DWV92" s="1"/>
      <c r="DWW92" s="1"/>
      <c r="DWX92" s="1"/>
      <c r="DWY92" s="1"/>
      <c r="DWZ92" s="1"/>
      <c r="DXA92" s="1"/>
      <c r="DXB92" s="1"/>
      <c r="DXC92" s="1"/>
      <c r="DXD92" s="1"/>
      <c r="DXE92" s="1"/>
      <c r="DXF92" s="1"/>
      <c r="DXG92" s="1"/>
      <c r="DXH92" s="1"/>
      <c r="DXI92" s="1"/>
      <c r="DXJ92" s="1"/>
      <c r="DXK92" s="1"/>
      <c r="DXL92" s="1"/>
      <c r="DXM92" s="1"/>
      <c r="DXN92" s="1"/>
      <c r="DXO92" s="1"/>
      <c r="DXP92" s="1"/>
      <c r="DXQ92" s="1"/>
      <c r="DXR92" s="1"/>
      <c r="DXS92" s="1"/>
      <c r="DXT92" s="1"/>
      <c r="DXU92" s="1"/>
      <c r="DXV92" s="1"/>
      <c r="DXW92" s="1"/>
      <c r="DXX92" s="1"/>
      <c r="DXY92" s="1"/>
      <c r="DXZ92" s="1"/>
      <c r="DYA92" s="1"/>
      <c r="DYB92" s="1"/>
      <c r="DYC92" s="1"/>
      <c r="DYD92" s="1"/>
      <c r="DYE92" s="1"/>
      <c r="DYF92" s="1"/>
      <c r="DYG92" s="1"/>
      <c r="DYH92" s="1"/>
      <c r="DYI92" s="1"/>
      <c r="DYJ92" s="1"/>
      <c r="DYK92" s="1"/>
      <c r="DYL92" s="1"/>
      <c r="DYM92" s="1"/>
      <c r="DYN92" s="1"/>
      <c r="DYO92" s="1"/>
      <c r="DYP92" s="1"/>
      <c r="DYQ92" s="1"/>
      <c r="DYR92" s="1"/>
      <c r="DYS92" s="1"/>
      <c r="DYT92" s="1"/>
      <c r="DYU92" s="1"/>
      <c r="DYV92" s="1"/>
      <c r="DYW92" s="1"/>
      <c r="DYX92" s="1"/>
      <c r="DYY92" s="1"/>
      <c r="DYZ92" s="1"/>
      <c r="DZA92" s="1"/>
      <c r="DZB92" s="1"/>
      <c r="DZC92" s="1"/>
      <c r="DZD92" s="1"/>
      <c r="DZE92" s="1"/>
      <c r="DZF92" s="1"/>
      <c r="DZG92" s="1"/>
      <c r="DZH92" s="1"/>
      <c r="DZI92" s="1"/>
      <c r="DZJ92" s="1"/>
      <c r="DZK92" s="1"/>
      <c r="DZL92" s="1"/>
      <c r="DZM92" s="1"/>
      <c r="DZN92" s="1"/>
      <c r="DZO92" s="1"/>
      <c r="DZP92" s="1"/>
      <c r="DZQ92" s="1"/>
      <c r="DZR92" s="1"/>
      <c r="DZS92" s="1"/>
      <c r="DZT92" s="1"/>
      <c r="DZU92" s="1"/>
      <c r="DZV92" s="1"/>
      <c r="DZW92" s="1"/>
      <c r="DZX92" s="1"/>
      <c r="DZY92" s="1"/>
      <c r="DZZ92" s="1"/>
      <c r="EAA92" s="1"/>
      <c r="EAB92" s="1"/>
      <c r="EAC92" s="1"/>
      <c r="EAD92" s="1"/>
      <c r="EAE92" s="1"/>
      <c r="EAF92" s="1"/>
      <c r="EAG92" s="1"/>
      <c r="EAH92" s="1"/>
      <c r="EAI92" s="1"/>
      <c r="EAJ92" s="1"/>
      <c r="EAK92" s="1"/>
      <c r="EAL92" s="1"/>
      <c r="EAM92" s="1"/>
      <c r="EAN92" s="1"/>
      <c r="EAO92" s="1"/>
      <c r="EAP92" s="1"/>
      <c r="EAQ92" s="1"/>
      <c r="EAR92" s="1"/>
      <c r="EAS92" s="1"/>
      <c r="EAT92" s="1"/>
      <c r="EAU92" s="1"/>
      <c r="EAV92" s="1"/>
      <c r="EAW92" s="1"/>
      <c r="EAX92" s="1"/>
      <c r="EAY92" s="1"/>
      <c r="EAZ92" s="1"/>
      <c r="EBA92" s="1"/>
      <c r="EBB92" s="1"/>
      <c r="EBC92" s="1"/>
      <c r="EBD92" s="1"/>
      <c r="EBE92" s="1"/>
      <c r="EBF92" s="1"/>
      <c r="EBG92" s="1"/>
      <c r="EBH92" s="1"/>
      <c r="EBI92" s="1"/>
      <c r="EBJ92" s="1"/>
      <c r="EBK92" s="1"/>
      <c r="EBL92" s="1"/>
      <c r="EBM92" s="1"/>
      <c r="EBN92" s="1"/>
      <c r="EBO92" s="1"/>
      <c r="EBP92" s="1"/>
      <c r="EBQ92" s="1"/>
      <c r="EBR92" s="1"/>
      <c r="EBS92" s="1"/>
      <c r="EBT92" s="1"/>
      <c r="EBU92" s="1"/>
      <c r="EBV92" s="1"/>
      <c r="EBW92" s="1"/>
      <c r="EBX92" s="1"/>
      <c r="EBY92" s="1"/>
      <c r="EBZ92" s="1"/>
      <c r="ECA92" s="1"/>
      <c r="ECB92" s="1"/>
      <c r="ECC92" s="1"/>
      <c r="ECD92" s="1"/>
      <c r="ECE92" s="1"/>
      <c r="ECF92" s="1"/>
      <c r="ECG92" s="1"/>
      <c r="ECH92" s="1"/>
      <c r="ECI92" s="1"/>
      <c r="ECJ92" s="1"/>
      <c r="ECK92" s="1"/>
      <c r="ECL92" s="1"/>
      <c r="ECM92" s="1"/>
      <c r="ECN92" s="1"/>
      <c r="ECO92" s="1"/>
      <c r="ECP92" s="1"/>
      <c r="ECQ92" s="1"/>
      <c r="ECR92" s="1"/>
      <c r="ECS92" s="1"/>
      <c r="ECT92" s="1"/>
      <c r="ECU92" s="1"/>
      <c r="ECV92" s="1"/>
      <c r="ECW92" s="1"/>
      <c r="ECX92" s="1"/>
      <c r="ECY92" s="1"/>
      <c r="ECZ92" s="1"/>
      <c r="EDA92" s="1"/>
      <c r="EDB92" s="1"/>
      <c r="EDC92" s="1"/>
      <c r="EDD92" s="1"/>
      <c r="EDE92" s="1"/>
      <c r="EDF92" s="1"/>
      <c r="EDG92" s="1"/>
      <c r="EDH92" s="1"/>
      <c r="EDI92" s="1"/>
      <c r="EDJ92" s="1"/>
      <c r="EDK92" s="1"/>
      <c r="EDL92" s="1"/>
      <c r="EDM92" s="1"/>
      <c r="EDN92" s="1"/>
      <c r="EDO92" s="1"/>
      <c r="EDP92" s="1"/>
      <c r="EDQ92" s="1"/>
      <c r="EDR92" s="1"/>
      <c r="EDS92" s="1"/>
      <c r="EDT92" s="1"/>
      <c r="EDU92" s="1"/>
      <c r="EDV92" s="1"/>
      <c r="EDW92" s="1"/>
      <c r="EDX92" s="1"/>
      <c r="EDY92" s="1"/>
      <c r="EDZ92" s="1"/>
      <c r="EEA92" s="1"/>
      <c r="EEB92" s="1"/>
      <c r="EEC92" s="1"/>
      <c r="EED92" s="1"/>
      <c r="EEE92" s="1"/>
      <c r="EEF92" s="1"/>
      <c r="EEG92" s="1"/>
      <c r="EEH92" s="1"/>
      <c r="EEI92" s="1"/>
      <c r="EEJ92" s="1"/>
      <c r="EEK92" s="1"/>
      <c r="EEL92" s="1"/>
      <c r="EEM92" s="1"/>
      <c r="EEN92" s="1"/>
      <c r="EEO92" s="1"/>
      <c r="EEP92" s="1"/>
      <c r="EEQ92" s="1"/>
      <c r="EER92" s="1"/>
      <c r="EES92" s="1"/>
      <c r="EET92" s="1"/>
      <c r="EEU92" s="1"/>
      <c r="EEV92" s="1"/>
      <c r="EEW92" s="1"/>
      <c r="EEX92" s="1"/>
      <c r="EEY92" s="1"/>
      <c r="EEZ92" s="1"/>
      <c r="EFA92" s="1"/>
      <c r="EFB92" s="1"/>
      <c r="EFC92" s="1"/>
      <c r="EFD92" s="1"/>
      <c r="EFE92" s="1"/>
      <c r="EFF92" s="1"/>
      <c r="EFG92" s="1"/>
      <c r="EFH92" s="1"/>
      <c r="EFI92" s="1"/>
      <c r="EFJ92" s="1"/>
      <c r="EFK92" s="1"/>
      <c r="EFL92" s="1"/>
      <c r="EFM92" s="1"/>
      <c r="EFN92" s="1"/>
      <c r="EFO92" s="1"/>
      <c r="EFP92" s="1"/>
      <c r="EFQ92" s="1"/>
      <c r="EFR92" s="1"/>
      <c r="EFS92" s="1"/>
      <c r="EFT92" s="1"/>
      <c r="EFU92" s="1"/>
      <c r="EFV92" s="1"/>
      <c r="EFW92" s="1"/>
      <c r="EFX92" s="1"/>
      <c r="EFY92" s="1"/>
      <c r="EFZ92" s="1"/>
      <c r="EGA92" s="1"/>
      <c r="EGB92" s="1"/>
      <c r="EGC92" s="1"/>
      <c r="EGD92" s="1"/>
      <c r="EGE92" s="1"/>
      <c r="EGF92" s="1"/>
      <c r="EGG92" s="1"/>
      <c r="EGH92" s="1"/>
      <c r="EGI92" s="1"/>
      <c r="EGJ92" s="1"/>
      <c r="EGK92" s="1"/>
      <c r="EGL92" s="1"/>
      <c r="EGM92" s="1"/>
      <c r="EGN92" s="1"/>
      <c r="EGO92" s="1"/>
      <c r="EGP92" s="1"/>
      <c r="EGQ92" s="1"/>
      <c r="EGR92" s="1"/>
      <c r="EGS92" s="1"/>
      <c r="EGT92" s="1"/>
      <c r="EGU92" s="1"/>
      <c r="EGV92" s="1"/>
      <c r="EGW92" s="1"/>
      <c r="EGX92" s="1"/>
      <c r="EGY92" s="1"/>
      <c r="EGZ92" s="1"/>
      <c r="EHA92" s="1"/>
      <c r="EHB92" s="1"/>
      <c r="EHC92" s="1"/>
      <c r="EHD92" s="1"/>
      <c r="EHE92" s="1"/>
      <c r="EHF92" s="1"/>
      <c r="EHG92" s="1"/>
      <c r="EHH92" s="1"/>
      <c r="EHI92" s="1"/>
      <c r="EHJ92" s="1"/>
      <c r="EHK92" s="1"/>
      <c r="EHL92" s="1"/>
      <c r="EHM92" s="1"/>
      <c r="EHN92" s="1"/>
      <c r="EHO92" s="1"/>
      <c r="EHP92" s="1"/>
      <c r="EHQ92" s="1"/>
      <c r="EHR92" s="1"/>
      <c r="EHS92" s="1"/>
      <c r="EHT92" s="1"/>
      <c r="EHU92" s="1"/>
      <c r="EHV92" s="1"/>
      <c r="EHW92" s="1"/>
      <c r="EHX92" s="1"/>
      <c r="EHY92" s="1"/>
      <c r="EHZ92" s="1"/>
      <c r="EIA92" s="1"/>
      <c r="EIB92" s="1"/>
      <c r="EIC92" s="1"/>
      <c r="EID92" s="1"/>
      <c r="EIE92" s="1"/>
      <c r="EIF92" s="1"/>
      <c r="EIG92" s="1"/>
      <c r="EIH92" s="1"/>
      <c r="EII92" s="1"/>
      <c r="EIJ92" s="1"/>
      <c r="EIK92" s="1"/>
      <c r="EIL92" s="1"/>
      <c r="EIM92" s="1"/>
      <c r="EIN92" s="1"/>
      <c r="EIO92" s="1"/>
      <c r="EIP92" s="1"/>
      <c r="EIQ92" s="1"/>
      <c r="EIR92" s="1"/>
      <c r="EIS92" s="1"/>
      <c r="EIT92" s="1"/>
      <c r="EIU92" s="1"/>
      <c r="EIV92" s="1"/>
      <c r="EIW92" s="1"/>
      <c r="EIX92" s="1"/>
      <c r="EIY92" s="1"/>
      <c r="EIZ92" s="1"/>
      <c r="EJA92" s="1"/>
      <c r="EJB92" s="1"/>
      <c r="EJC92" s="1"/>
      <c r="EJD92" s="1"/>
      <c r="EJE92" s="1"/>
      <c r="EJF92" s="1"/>
      <c r="EJG92" s="1"/>
      <c r="EJH92" s="1"/>
      <c r="EJI92" s="1"/>
      <c r="EJJ92" s="1"/>
      <c r="EJK92" s="1"/>
      <c r="EJL92" s="1"/>
      <c r="EJM92" s="1"/>
      <c r="EJN92" s="1"/>
      <c r="EJO92" s="1"/>
      <c r="EJP92" s="1"/>
      <c r="EJQ92" s="1"/>
      <c r="EJR92" s="1"/>
      <c r="EJS92" s="1"/>
      <c r="EJT92" s="1"/>
      <c r="EJU92" s="1"/>
      <c r="EJV92" s="1"/>
      <c r="EJW92" s="1"/>
      <c r="EJX92" s="1"/>
      <c r="EJY92" s="1"/>
      <c r="EJZ92" s="1"/>
      <c r="EKA92" s="1"/>
      <c r="EKB92" s="1"/>
      <c r="EKC92" s="1"/>
      <c r="EKD92" s="1"/>
      <c r="EKE92" s="1"/>
      <c r="EKF92" s="1"/>
      <c r="EKG92" s="1"/>
      <c r="EKH92" s="1"/>
      <c r="EKI92" s="1"/>
      <c r="EKJ92" s="1"/>
      <c r="EKK92" s="1"/>
      <c r="EKL92" s="1"/>
      <c r="EKM92" s="1"/>
      <c r="EKN92" s="1"/>
      <c r="EKO92" s="1"/>
      <c r="EKP92" s="1"/>
      <c r="EKQ92" s="1"/>
      <c r="EKR92" s="1"/>
      <c r="EKS92" s="1"/>
      <c r="EKT92" s="1"/>
      <c r="EKU92" s="1"/>
      <c r="EKV92" s="1"/>
      <c r="EKW92" s="1"/>
      <c r="EKX92" s="1"/>
      <c r="EKY92" s="1"/>
      <c r="EKZ92" s="1"/>
      <c r="ELA92" s="1"/>
      <c r="ELB92" s="1"/>
      <c r="ELC92" s="1"/>
      <c r="ELD92" s="1"/>
      <c r="ELE92" s="1"/>
      <c r="ELF92" s="1"/>
      <c r="ELG92" s="1"/>
      <c r="ELH92" s="1"/>
      <c r="ELI92" s="1"/>
      <c r="ELJ92" s="1"/>
      <c r="ELK92" s="1"/>
      <c r="ELL92" s="1"/>
      <c r="ELM92" s="1"/>
      <c r="ELN92" s="1"/>
      <c r="ELO92" s="1"/>
      <c r="ELP92" s="1"/>
      <c r="ELQ92" s="1"/>
      <c r="ELR92" s="1"/>
      <c r="ELS92" s="1"/>
      <c r="ELT92" s="1"/>
      <c r="ELU92" s="1"/>
      <c r="ELV92" s="1"/>
      <c r="ELW92" s="1"/>
      <c r="ELX92" s="1"/>
      <c r="ELY92" s="1"/>
      <c r="ELZ92" s="1"/>
      <c r="EMA92" s="1"/>
      <c r="EMB92" s="1"/>
      <c r="EMC92" s="1"/>
      <c r="EMD92" s="1"/>
      <c r="EME92" s="1"/>
      <c r="EMF92" s="1"/>
      <c r="EMG92" s="1"/>
      <c r="EMH92" s="1"/>
      <c r="EMI92" s="1"/>
      <c r="EMJ92" s="1"/>
      <c r="EMK92" s="1"/>
      <c r="EML92" s="1"/>
      <c r="EMM92" s="1"/>
      <c r="EMN92" s="1"/>
      <c r="EMO92" s="1"/>
      <c r="EMP92" s="1"/>
      <c r="EMQ92" s="1"/>
      <c r="EMR92" s="1"/>
      <c r="EMS92" s="1"/>
      <c r="EMT92" s="1"/>
      <c r="EMU92" s="1"/>
      <c r="EMV92" s="1"/>
      <c r="EMW92" s="1"/>
      <c r="EMX92" s="1"/>
      <c r="EMY92" s="1"/>
      <c r="EMZ92" s="1"/>
      <c r="ENA92" s="1"/>
      <c r="ENB92" s="1"/>
      <c r="ENC92" s="1"/>
      <c r="END92" s="1"/>
      <c r="ENE92" s="1"/>
      <c r="ENF92" s="1"/>
      <c r="ENG92" s="1"/>
      <c r="ENH92" s="1"/>
      <c r="ENI92" s="1"/>
      <c r="ENJ92" s="1"/>
      <c r="ENK92" s="1"/>
      <c r="ENL92" s="1"/>
      <c r="ENM92" s="1"/>
      <c r="ENN92" s="1"/>
      <c r="ENO92" s="1"/>
      <c r="ENP92" s="1"/>
      <c r="ENQ92" s="1"/>
      <c r="ENR92" s="1"/>
      <c r="ENS92" s="1"/>
      <c r="ENT92" s="1"/>
      <c r="ENU92" s="1"/>
      <c r="ENV92" s="1"/>
      <c r="ENW92" s="1"/>
      <c r="ENX92" s="1"/>
      <c r="ENY92" s="1"/>
      <c r="ENZ92" s="1"/>
      <c r="EOA92" s="1"/>
      <c r="EOB92" s="1"/>
      <c r="EOC92" s="1"/>
      <c r="EOD92" s="1"/>
      <c r="EOE92" s="1"/>
      <c r="EOF92" s="1"/>
      <c r="EOG92" s="1"/>
      <c r="EOH92" s="1"/>
      <c r="EOI92" s="1"/>
      <c r="EOJ92" s="1"/>
      <c r="EOK92" s="1"/>
      <c r="EOL92" s="1"/>
      <c r="EOM92" s="1"/>
      <c r="EON92" s="1"/>
      <c r="EOO92" s="1"/>
      <c r="EOP92" s="1"/>
      <c r="EOQ92" s="1"/>
      <c r="EOR92" s="1"/>
      <c r="EOS92" s="1"/>
      <c r="EOT92" s="1"/>
      <c r="EOU92" s="1"/>
      <c r="EOV92" s="1"/>
      <c r="EOW92" s="1"/>
      <c r="EOX92" s="1"/>
      <c r="EOY92" s="1"/>
      <c r="EOZ92" s="1"/>
      <c r="EPA92" s="1"/>
      <c r="EPB92" s="1"/>
      <c r="EPC92" s="1"/>
      <c r="EPD92" s="1"/>
      <c r="EPE92" s="1"/>
      <c r="EPF92" s="1"/>
      <c r="EPG92" s="1"/>
      <c r="EPH92" s="1"/>
      <c r="EPI92" s="1"/>
      <c r="EPJ92" s="1"/>
      <c r="EPK92" s="1"/>
      <c r="EPL92" s="1"/>
      <c r="EPM92" s="1"/>
      <c r="EPN92" s="1"/>
      <c r="EPO92" s="1"/>
      <c r="EPP92" s="1"/>
      <c r="EPQ92" s="1"/>
      <c r="EPR92" s="1"/>
      <c r="EPS92" s="1"/>
      <c r="EPT92" s="1"/>
      <c r="EPU92" s="1"/>
      <c r="EPV92" s="1"/>
      <c r="EPW92" s="1"/>
      <c r="EPX92" s="1"/>
      <c r="EPY92" s="1"/>
      <c r="EPZ92" s="1"/>
      <c r="EQA92" s="1"/>
      <c r="EQB92" s="1"/>
      <c r="EQC92" s="1"/>
      <c r="EQD92" s="1"/>
      <c r="EQE92" s="1"/>
      <c r="EQF92" s="1"/>
      <c r="EQG92" s="1"/>
      <c r="EQH92" s="1"/>
      <c r="EQI92" s="1"/>
      <c r="EQJ92" s="1"/>
      <c r="EQK92" s="1"/>
      <c r="EQL92" s="1"/>
      <c r="EQM92" s="1"/>
      <c r="EQN92" s="1"/>
      <c r="EQO92" s="1"/>
      <c r="EQP92" s="1"/>
      <c r="EQQ92" s="1"/>
      <c r="EQR92" s="1"/>
      <c r="EQS92" s="1"/>
      <c r="EQT92" s="1"/>
      <c r="EQU92" s="1"/>
      <c r="EQV92" s="1"/>
      <c r="EQW92" s="1"/>
      <c r="EQX92" s="1"/>
      <c r="EQY92" s="1"/>
      <c r="EQZ92" s="1"/>
      <c r="ERA92" s="1"/>
      <c r="ERB92" s="1"/>
      <c r="ERC92" s="1"/>
      <c r="ERD92" s="1"/>
      <c r="ERE92" s="1"/>
      <c r="ERF92" s="1"/>
      <c r="ERG92" s="1"/>
      <c r="ERH92" s="1"/>
      <c r="ERI92" s="1"/>
      <c r="ERJ92" s="1"/>
      <c r="ERK92" s="1"/>
      <c r="ERL92" s="1"/>
      <c r="ERM92" s="1"/>
      <c r="ERN92" s="1"/>
      <c r="ERO92" s="1"/>
      <c r="ERP92" s="1"/>
      <c r="ERQ92" s="1"/>
      <c r="ERR92" s="1"/>
      <c r="ERS92" s="1"/>
      <c r="ERT92" s="1"/>
      <c r="ERU92" s="1"/>
      <c r="ERV92" s="1"/>
      <c r="ERW92" s="1"/>
      <c r="ERX92" s="1"/>
      <c r="ERY92" s="1"/>
      <c r="ERZ92" s="1"/>
      <c r="ESA92" s="1"/>
      <c r="ESB92" s="1"/>
      <c r="ESC92" s="1"/>
      <c r="ESD92" s="1"/>
      <c r="ESE92" s="1"/>
      <c r="ESF92" s="1"/>
      <c r="ESG92" s="1"/>
      <c r="ESH92" s="1"/>
      <c r="ESI92" s="1"/>
      <c r="ESJ92" s="1"/>
      <c r="ESK92" s="1"/>
      <c r="ESL92" s="1"/>
      <c r="ESM92" s="1"/>
      <c r="ESN92" s="1"/>
      <c r="ESO92" s="1"/>
      <c r="ESP92" s="1"/>
      <c r="ESQ92" s="1"/>
      <c r="ESR92" s="1"/>
      <c r="ESS92" s="1"/>
      <c r="EST92" s="1"/>
      <c r="ESU92" s="1"/>
      <c r="ESV92" s="1"/>
      <c r="ESW92" s="1"/>
      <c r="ESX92" s="1"/>
      <c r="ESY92" s="1"/>
      <c r="ESZ92" s="1"/>
      <c r="ETA92" s="1"/>
      <c r="ETB92" s="1"/>
      <c r="ETC92" s="1"/>
      <c r="ETD92" s="1"/>
      <c r="ETE92" s="1"/>
      <c r="ETF92" s="1"/>
      <c r="ETG92" s="1"/>
      <c r="ETH92" s="1"/>
      <c r="ETI92" s="1"/>
      <c r="ETJ92" s="1"/>
      <c r="ETK92" s="1"/>
      <c r="ETL92" s="1"/>
      <c r="ETM92" s="1"/>
      <c r="ETN92" s="1"/>
      <c r="ETO92" s="1"/>
      <c r="ETP92" s="1"/>
      <c r="ETQ92" s="1"/>
      <c r="ETR92" s="1"/>
      <c r="ETS92" s="1"/>
      <c r="ETT92" s="1"/>
      <c r="ETU92" s="1"/>
      <c r="ETV92" s="1"/>
      <c r="ETW92" s="1"/>
      <c r="ETX92" s="1"/>
      <c r="ETY92" s="1"/>
      <c r="ETZ92" s="1"/>
      <c r="EUA92" s="1"/>
      <c r="EUB92" s="1"/>
      <c r="EUC92" s="1"/>
      <c r="EUD92" s="1"/>
      <c r="EUE92" s="1"/>
      <c r="EUF92" s="1"/>
      <c r="EUG92" s="1"/>
      <c r="EUH92" s="1"/>
      <c r="EUI92" s="1"/>
      <c r="EUJ92" s="1"/>
      <c r="EUK92" s="1"/>
      <c r="EUL92" s="1"/>
      <c r="EUM92" s="1"/>
      <c r="EUN92" s="1"/>
      <c r="EUO92" s="1"/>
      <c r="EUP92" s="1"/>
      <c r="EUQ92" s="1"/>
      <c r="EUR92" s="1"/>
      <c r="EUS92" s="1"/>
      <c r="EUT92" s="1"/>
      <c r="EUU92" s="1"/>
      <c r="EUV92" s="1"/>
      <c r="EUW92" s="1"/>
      <c r="EUX92" s="1"/>
      <c r="EUY92" s="1"/>
      <c r="EUZ92" s="1"/>
      <c r="EVA92" s="1"/>
      <c r="EVB92" s="1"/>
      <c r="EVC92" s="1"/>
      <c r="EVD92" s="1"/>
      <c r="EVE92" s="1"/>
      <c r="EVF92" s="1"/>
      <c r="EVG92" s="1"/>
      <c r="EVH92" s="1"/>
      <c r="EVI92" s="1"/>
      <c r="EVJ92" s="1"/>
      <c r="EVK92" s="1"/>
      <c r="EVL92" s="1"/>
      <c r="EVM92" s="1"/>
      <c r="EVN92" s="1"/>
      <c r="EVO92" s="1"/>
      <c r="EVP92" s="1"/>
      <c r="EVQ92" s="1"/>
      <c r="EVR92" s="1"/>
      <c r="EVS92" s="1"/>
      <c r="EVT92" s="1"/>
      <c r="EVU92" s="1"/>
      <c r="EVV92" s="1"/>
      <c r="EVW92" s="1"/>
      <c r="EVX92" s="1"/>
      <c r="EVY92" s="1"/>
      <c r="EVZ92" s="1"/>
      <c r="EWA92" s="1"/>
      <c r="EWB92" s="1"/>
      <c r="EWC92" s="1"/>
      <c r="EWD92" s="1"/>
      <c r="EWE92" s="1"/>
      <c r="EWF92" s="1"/>
      <c r="EWG92" s="1"/>
      <c r="EWH92" s="1"/>
      <c r="EWI92" s="1"/>
      <c r="EWJ92" s="1"/>
      <c r="EWK92" s="1"/>
      <c r="EWL92" s="1"/>
      <c r="EWM92" s="1"/>
      <c r="EWN92" s="1"/>
      <c r="EWO92" s="1"/>
      <c r="EWP92" s="1"/>
      <c r="EWQ92" s="1"/>
      <c r="EWR92" s="1"/>
      <c r="EWS92" s="1"/>
      <c r="EWT92" s="1"/>
      <c r="EWU92" s="1"/>
      <c r="EWV92" s="1"/>
      <c r="EWW92" s="1"/>
      <c r="EWX92" s="1"/>
      <c r="EWY92" s="1"/>
      <c r="EWZ92" s="1"/>
      <c r="EXA92" s="1"/>
      <c r="EXB92" s="1"/>
      <c r="EXC92" s="1"/>
      <c r="EXD92" s="1"/>
      <c r="EXE92" s="1"/>
      <c r="EXF92" s="1"/>
      <c r="EXG92" s="1"/>
      <c r="EXH92" s="1"/>
      <c r="EXI92" s="1"/>
      <c r="EXJ92" s="1"/>
      <c r="EXK92" s="1"/>
      <c r="EXL92" s="1"/>
      <c r="EXM92" s="1"/>
      <c r="EXN92" s="1"/>
      <c r="EXO92" s="1"/>
      <c r="EXP92" s="1"/>
      <c r="EXQ92" s="1"/>
      <c r="EXR92" s="1"/>
      <c r="EXS92" s="1"/>
      <c r="EXT92" s="1"/>
      <c r="EXU92" s="1"/>
      <c r="EXV92" s="1"/>
      <c r="EXW92" s="1"/>
      <c r="EXX92" s="1"/>
      <c r="EXY92" s="1"/>
      <c r="EXZ92" s="1"/>
      <c r="EYA92" s="1"/>
      <c r="EYB92" s="1"/>
      <c r="EYC92" s="1"/>
      <c r="EYD92" s="1"/>
      <c r="EYE92" s="1"/>
      <c r="EYF92" s="1"/>
      <c r="EYG92" s="1"/>
      <c r="EYH92" s="1"/>
      <c r="EYI92" s="1"/>
      <c r="EYJ92" s="1"/>
      <c r="EYK92" s="1"/>
      <c r="EYL92" s="1"/>
      <c r="EYM92" s="1"/>
      <c r="EYN92" s="1"/>
      <c r="EYO92" s="1"/>
      <c r="EYP92" s="1"/>
      <c r="EYQ92" s="1"/>
      <c r="EYR92" s="1"/>
      <c r="EYS92" s="1"/>
      <c r="EYT92" s="1"/>
      <c r="EYU92" s="1"/>
      <c r="EYV92" s="1"/>
      <c r="EYW92" s="1"/>
      <c r="EYX92" s="1"/>
      <c r="EYY92" s="1"/>
      <c r="EYZ92" s="1"/>
      <c r="EZA92" s="1"/>
      <c r="EZB92" s="1"/>
      <c r="EZC92" s="1"/>
      <c r="EZD92" s="1"/>
      <c r="EZE92" s="1"/>
      <c r="EZF92" s="1"/>
      <c r="EZG92" s="1"/>
      <c r="EZH92" s="1"/>
      <c r="EZI92" s="1"/>
      <c r="EZJ92" s="1"/>
      <c r="EZK92" s="1"/>
      <c r="EZL92" s="1"/>
      <c r="EZM92" s="1"/>
      <c r="EZN92" s="1"/>
      <c r="EZO92" s="1"/>
      <c r="EZP92" s="1"/>
      <c r="EZQ92" s="1"/>
      <c r="EZR92" s="1"/>
      <c r="EZS92" s="1"/>
      <c r="EZT92" s="1"/>
      <c r="EZU92" s="1"/>
      <c r="EZV92" s="1"/>
      <c r="EZW92" s="1"/>
      <c r="EZX92" s="1"/>
      <c r="EZY92" s="1"/>
      <c r="EZZ92" s="1"/>
      <c r="FAA92" s="1"/>
      <c r="FAB92" s="1"/>
      <c r="FAC92" s="1"/>
      <c r="FAD92" s="1"/>
      <c r="FAE92" s="1"/>
      <c r="FAF92" s="1"/>
      <c r="FAG92" s="1"/>
      <c r="FAH92" s="1"/>
      <c r="FAI92" s="1"/>
      <c r="FAJ92" s="1"/>
      <c r="FAK92" s="1"/>
      <c r="FAL92" s="1"/>
      <c r="FAM92" s="1"/>
      <c r="FAN92" s="1"/>
      <c r="FAO92" s="1"/>
      <c r="FAP92" s="1"/>
      <c r="FAQ92" s="1"/>
      <c r="FAR92" s="1"/>
      <c r="FAS92" s="1"/>
      <c r="FAT92" s="1"/>
      <c r="FAU92" s="1"/>
      <c r="FAV92" s="1"/>
      <c r="FAW92" s="1"/>
      <c r="FAX92" s="1"/>
      <c r="FAY92" s="1"/>
      <c r="FAZ92" s="1"/>
      <c r="FBA92" s="1"/>
      <c r="FBB92" s="1"/>
      <c r="FBC92" s="1"/>
      <c r="FBD92" s="1"/>
      <c r="FBE92" s="1"/>
      <c r="FBF92" s="1"/>
      <c r="FBG92" s="1"/>
      <c r="FBH92" s="1"/>
      <c r="FBI92" s="1"/>
      <c r="FBJ92" s="1"/>
      <c r="FBK92" s="1"/>
      <c r="FBL92" s="1"/>
      <c r="FBM92" s="1"/>
      <c r="FBN92" s="1"/>
      <c r="FBO92" s="1"/>
      <c r="FBP92" s="1"/>
      <c r="FBQ92" s="1"/>
      <c r="FBR92" s="1"/>
      <c r="FBS92" s="1"/>
      <c r="FBT92" s="1"/>
      <c r="FBU92" s="1"/>
      <c r="FBV92" s="1"/>
      <c r="FBW92" s="1"/>
      <c r="FBX92" s="1"/>
      <c r="FBY92" s="1"/>
      <c r="FBZ92" s="1"/>
      <c r="FCA92" s="1"/>
      <c r="FCB92" s="1"/>
      <c r="FCC92" s="1"/>
      <c r="FCD92" s="1"/>
      <c r="FCE92" s="1"/>
      <c r="FCF92" s="1"/>
      <c r="FCG92" s="1"/>
      <c r="FCH92" s="1"/>
      <c r="FCI92" s="1"/>
      <c r="FCJ92" s="1"/>
      <c r="FCK92" s="1"/>
      <c r="FCL92" s="1"/>
      <c r="FCM92" s="1"/>
      <c r="FCN92" s="1"/>
      <c r="FCO92" s="1"/>
      <c r="FCP92" s="1"/>
      <c r="FCQ92" s="1"/>
      <c r="FCR92" s="1"/>
      <c r="FCS92" s="1"/>
      <c r="FCT92" s="1"/>
      <c r="FCU92" s="1"/>
      <c r="FCV92" s="1"/>
      <c r="FCW92" s="1"/>
      <c r="FCX92" s="1"/>
      <c r="FCY92" s="1"/>
      <c r="FCZ92" s="1"/>
      <c r="FDA92" s="1"/>
      <c r="FDB92" s="1"/>
      <c r="FDC92" s="1"/>
      <c r="FDD92" s="1"/>
      <c r="FDE92" s="1"/>
      <c r="FDF92" s="1"/>
      <c r="FDG92" s="1"/>
      <c r="FDH92" s="1"/>
      <c r="FDI92" s="1"/>
      <c r="FDJ92" s="1"/>
      <c r="FDK92" s="1"/>
      <c r="FDL92" s="1"/>
      <c r="FDM92" s="1"/>
      <c r="FDN92" s="1"/>
      <c r="FDO92" s="1"/>
      <c r="FDP92" s="1"/>
      <c r="FDQ92" s="1"/>
      <c r="FDR92" s="1"/>
      <c r="FDS92" s="1"/>
      <c r="FDT92" s="1"/>
      <c r="FDU92" s="1"/>
      <c r="FDV92" s="1"/>
      <c r="FDW92" s="1"/>
      <c r="FDX92" s="1"/>
      <c r="FDY92" s="1"/>
      <c r="FDZ92" s="1"/>
      <c r="FEA92" s="1"/>
      <c r="FEB92" s="1"/>
      <c r="FEC92" s="1"/>
      <c r="FED92" s="1"/>
      <c r="FEE92" s="1"/>
      <c r="FEF92" s="1"/>
      <c r="FEG92" s="1"/>
      <c r="FEH92" s="1"/>
      <c r="FEI92" s="1"/>
      <c r="FEJ92" s="1"/>
      <c r="FEK92" s="1"/>
      <c r="FEL92" s="1"/>
      <c r="FEM92" s="1"/>
      <c r="FEN92" s="1"/>
      <c r="FEO92" s="1"/>
      <c r="FEP92" s="1"/>
      <c r="FEQ92" s="1"/>
      <c r="FER92" s="1"/>
      <c r="FES92" s="1"/>
      <c r="FET92" s="1"/>
      <c r="FEU92" s="1"/>
      <c r="FEV92" s="1"/>
      <c r="FEW92" s="1"/>
      <c r="FEX92" s="1"/>
      <c r="FEY92" s="1"/>
      <c r="FEZ92" s="1"/>
      <c r="FFA92" s="1"/>
      <c r="FFB92" s="1"/>
      <c r="FFC92" s="1"/>
      <c r="FFD92" s="1"/>
      <c r="FFE92" s="1"/>
      <c r="FFF92" s="1"/>
      <c r="FFG92" s="1"/>
      <c r="FFH92" s="1"/>
      <c r="FFI92" s="1"/>
      <c r="FFJ92" s="1"/>
      <c r="FFK92" s="1"/>
      <c r="FFL92" s="1"/>
      <c r="FFM92" s="1"/>
      <c r="FFN92" s="1"/>
      <c r="FFO92" s="1"/>
      <c r="FFP92" s="1"/>
      <c r="FFQ92" s="1"/>
      <c r="FFR92" s="1"/>
      <c r="FFS92" s="1"/>
      <c r="FFT92" s="1"/>
      <c r="FFU92" s="1"/>
      <c r="FFV92" s="1"/>
      <c r="FFW92" s="1"/>
      <c r="FFX92" s="1"/>
      <c r="FFY92" s="1"/>
      <c r="FFZ92" s="1"/>
      <c r="FGA92" s="1"/>
      <c r="FGB92" s="1"/>
      <c r="FGC92" s="1"/>
      <c r="FGD92" s="1"/>
      <c r="FGE92" s="1"/>
      <c r="FGF92" s="1"/>
      <c r="FGG92" s="1"/>
      <c r="FGH92" s="1"/>
      <c r="FGI92" s="1"/>
      <c r="FGJ92" s="1"/>
      <c r="FGK92" s="1"/>
      <c r="FGL92" s="1"/>
      <c r="FGM92" s="1"/>
      <c r="FGN92" s="1"/>
      <c r="FGO92" s="1"/>
      <c r="FGP92" s="1"/>
      <c r="FGQ92" s="1"/>
      <c r="FGR92" s="1"/>
      <c r="FGS92" s="1"/>
      <c r="FGT92" s="1"/>
      <c r="FGU92" s="1"/>
      <c r="FGV92" s="1"/>
      <c r="FGW92" s="1"/>
      <c r="FGX92" s="1"/>
      <c r="FGY92" s="1"/>
      <c r="FGZ92" s="1"/>
      <c r="FHA92" s="1"/>
      <c r="FHB92" s="1"/>
      <c r="FHC92" s="1"/>
      <c r="FHD92" s="1"/>
      <c r="FHE92" s="1"/>
      <c r="FHF92" s="1"/>
      <c r="FHG92" s="1"/>
      <c r="FHH92" s="1"/>
      <c r="FHI92" s="1"/>
      <c r="FHJ92" s="1"/>
      <c r="FHK92" s="1"/>
      <c r="FHL92" s="1"/>
      <c r="FHM92" s="1"/>
      <c r="FHN92" s="1"/>
      <c r="FHO92" s="1"/>
      <c r="FHP92" s="1"/>
      <c r="FHQ92" s="1"/>
      <c r="FHR92" s="1"/>
      <c r="FHS92" s="1"/>
      <c r="FHT92" s="1"/>
      <c r="FHU92" s="1"/>
      <c r="FHV92" s="1"/>
      <c r="FHW92" s="1"/>
      <c r="FHX92" s="1"/>
      <c r="FHY92" s="1"/>
      <c r="FHZ92" s="1"/>
      <c r="FIA92" s="1"/>
      <c r="FIB92" s="1"/>
      <c r="FIC92" s="1"/>
      <c r="FID92" s="1"/>
      <c r="FIE92" s="1"/>
      <c r="FIF92" s="1"/>
      <c r="FIG92" s="1"/>
      <c r="FIH92" s="1"/>
      <c r="FII92" s="1"/>
      <c r="FIJ92" s="1"/>
      <c r="FIK92" s="1"/>
      <c r="FIL92" s="1"/>
      <c r="FIM92" s="1"/>
      <c r="FIN92" s="1"/>
      <c r="FIO92" s="1"/>
      <c r="FIP92" s="1"/>
      <c r="FIQ92" s="1"/>
      <c r="FIR92" s="1"/>
      <c r="FIS92" s="1"/>
      <c r="FIT92" s="1"/>
      <c r="FIU92" s="1"/>
      <c r="FIV92" s="1"/>
      <c r="FIW92" s="1"/>
      <c r="FIX92" s="1"/>
      <c r="FIY92" s="1"/>
      <c r="FIZ92" s="1"/>
      <c r="FJA92" s="1"/>
      <c r="FJB92" s="1"/>
      <c r="FJC92" s="1"/>
      <c r="FJD92" s="1"/>
      <c r="FJE92" s="1"/>
      <c r="FJF92" s="1"/>
      <c r="FJG92" s="1"/>
      <c r="FJH92" s="1"/>
      <c r="FJI92" s="1"/>
      <c r="FJJ92" s="1"/>
      <c r="FJK92" s="1"/>
      <c r="FJL92" s="1"/>
      <c r="FJM92" s="1"/>
      <c r="FJN92" s="1"/>
      <c r="FJO92" s="1"/>
      <c r="FJP92" s="1"/>
      <c r="FJQ92" s="1"/>
      <c r="FJR92" s="1"/>
      <c r="FJS92" s="1"/>
      <c r="FJT92" s="1"/>
      <c r="FJU92" s="1"/>
      <c r="FJV92" s="1"/>
      <c r="FJW92" s="1"/>
      <c r="FJX92" s="1"/>
      <c r="FJY92" s="1"/>
      <c r="FJZ92" s="1"/>
      <c r="FKA92" s="1"/>
      <c r="FKB92" s="1"/>
      <c r="FKC92" s="1"/>
      <c r="FKD92" s="1"/>
      <c r="FKE92" s="1"/>
      <c r="FKF92" s="1"/>
      <c r="FKG92" s="1"/>
      <c r="FKH92" s="1"/>
      <c r="FKI92" s="1"/>
      <c r="FKJ92" s="1"/>
      <c r="FKK92" s="1"/>
      <c r="FKL92" s="1"/>
      <c r="FKM92" s="1"/>
      <c r="FKN92" s="1"/>
      <c r="FKO92" s="1"/>
      <c r="FKP92" s="1"/>
      <c r="FKQ92" s="1"/>
      <c r="FKR92" s="1"/>
      <c r="FKS92" s="1"/>
      <c r="FKT92" s="1"/>
      <c r="FKU92" s="1"/>
      <c r="FKV92" s="1"/>
      <c r="FKW92" s="1"/>
      <c r="FKX92" s="1"/>
      <c r="FKY92" s="1"/>
      <c r="FKZ92" s="1"/>
      <c r="FLA92" s="1"/>
      <c r="FLB92" s="1"/>
      <c r="FLC92" s="1"/>
      <c r="FLD92" s="1"/>
      <c r="FLE92" s="1"/>
      <c r="FLF92" s="1"/>
      <c r="FLG92" s="1"/>
      <c r="FLH92" s="1"/>
      <c r="FLI92" s="1"/>
      <c r="FLJ92" s="1"/>
      <c r="FLK92" s="1"/>
      <c r="FLL92" s="1"/>
      <c r="FLM92" s="1"/>
      <c r="FLN92" s="1"/>
      <c r="FLO92" s="1"/>
      <c r="FLP92" s="1"/>
      <c r="FLQ92" s="1"/>
      <c r="FLR92" s="1"/>
      <c r="FLS92" s="1"/>
      <c r="FLT92" s="1"/>
      <c r="FLU92" s="1"/>
      <c r="FLV92" s="1"/>
      <c r="FLW92" s="1"/>
      <c r="FLX92" s="1"/>
      <c r="FLY92" s="1"/>
      <c r="FLZ92" s="1"/>
      <c r="FMA92" s="1"/>
      <c r="FMB92" s="1"/>
      <c r="FMC92" s="1"/>
      <c r="FMD92" s="1"/>
      <c r="FME92" s="1"/>
      <c r="FMF92" s="1"/>
      <c r="FMG92" s="1"/>
      <c r="FMH92" s="1"/>
      <c r="FMI92" s="1"/>
      <c r="FMJ92" s="1"/>
      <c r="FMK92" s="1"/>
      <c r="FML92" s="1"/>
      <c r="FMM92" s="1"/>
      <c r="FMN92" s="1"/>
      <c r="FMO92" s="1"/>
      <c r="FMP92" s="1"/>
      <c r="FMQ92" s="1"/>
      <c r="FMR92" s="1"/>
      <c r="FMS92" s="1"/>
      <c r="FMT92" s="1"/>
      <c r="FMU92" s="1"/>
      <c r="FMV92" s="1"/>
      <c r="FMW92" s="1"/>
      <c r="FMX92" s="1"/>
      <c r="FMY92" s="1"/>
      <c r="FMZ92" s="1"/>
      <c r="FNA92" s="1"/>
      <c r="FNB92" s="1"/>
      <c r="FNC92" s="1"/>
      <c r="FND92" s="1"/>
      <c r="FNE92" s="1"/>
      <c r="FNF92" s="1"/>
      <c r="FNG92" s="1"/>
      <c r="FNH92" s="1"/>
      <c r="FNI92" s="1"/>
      <c r="FNJ92" s="1"/>
      <c r="FNK92" s="1"/>
      <c r="FNL92" s="1"/>
      <c r="FNM92" s="1"/>
      <c r="FNN92" s="1"/>
      <c r="FNO92" s="1"/>
      <c r="FNP92" s="1"/>
      <c r="FNQ92" s="1"/>
      <c r="FNR92" s="1"/>
      <c r="FNS92" s="1"/>
      <c r="FNT92" s="1"/>
      <c r="FNU92" s="1"/>
      <c r="FNV92" s="1"/>
      <c r="FNW92" s="1"/>
      <c r="FNX92" s="1"/>
      <c r="FNY92" s="1"/>
      <c r="FNZ92" s="1"/>
      <c r="FOA92" s="1"/>
      <c r="FOB92" s="1"/>
      <c r="FOC92" s="1"/>
      <c r="FOD92" s="1"/>
      <c r="FOE92" s="1"/>
      <c r="FOF92" s="1"/>
      <c r="FOG92" s="1"/>
      <c r="FOH92" s="1"/>
      <c r="FOI92" s="1"/>
      <c r="FOJ92" s="1"/>
      <c r="FOK92" s="1"/>
      <c r="FOL92" s="1"/>
      <c r="FOM92" s="1"/>
      <c r="FON92" s="1"/>
      <c r="FOO92" s="1"/>
      <c r="FOP92" s="1"/>
      <c r="FOQ92" s="1"/>
      <c r="FOR92" s="1"/>
      <c r="FOS92" s="1"/>
      <c r="FOT92" s="1"/>
      <c r="FOU92" s="1"/>
      <c r="FOV92" s="1"/>
      <c r="FOW92" s="1"/>
      <c r="FOX92" s="1"/>
      <c r="FOY92" s="1"/>
      <c r="FOZ92" s="1"/>
      <c r="FPA92" s="1"/>
      <c r="FPB92" s="1"/>
      <c r="FPC92" s="1"/>
      <c r="FPD92" s="1"/>
      <c r="FPE92" s="1"/>
      <c r="FPF92" s="1"/>
      <c r="FPG92" s="1"/>
      <c r="FPH92" s="1"/>
      <c r="FPI92" s="1"/>
      <c r="FPJ92" s="1"/>
      <c r="FPK92" s="1"/>
      <c r="FPL92" s="1"/>
      <c r="FPM92" s="1"/>
      <c r="FPN92" s="1"/>
      <c r="FPO92" s="1"/>
      <c r="FPP92" s="1"/>
      <c r="FPQ92" s="1"/>
      <c r="FPR92" s="1"/>
      <c r="FPS92" s="1"/>
      <c r="FPT92" s="1"/>
      <c r="FPU92" s="1"/>
      <c r="FPV92" s="1"/>
      <c r="FPW92" s="1"/>
      <c r="FPX92" s="1"/>
      <c r="FPY92" s="1"/>
      <c r="FPZ92" s="1"/>
      <c r="FQA92" s="1"/>
      <c r="FQB92" s="1"/>
      <c r="FQC92" s="1"/>
      <c r="FQD92" s="1"/>
      <c r="FQE92" s="1"/>
      <c r="FQF92" s="1"/>
      <c r="FQG92" s="1"/>
      <c r="FQH92" s="1"/>
      <c r="FQI92" s="1"/>
      <c r="FQJ92" s="1"/>
      <c r="FQK92" s="1"/>
      <c r="FQL92" s="1"/>
      <c r="FQM92" s="1"/>
      <c r="FQN92" s="1"/>
      <c r="FQO92" s="1"/>
      <c r="FQP92" s="1"/>
      <c r="FQQ92" s="1"/>
      <c r="FQR92" s="1"/>
      <c r="FQS92" s="1"/>
      <c r="FQT92" s="1"/>
      <c r="FQU92" s="1"/>
      <c r="FQV92" s="1"/>
      <c r="FQW92" s="1"/>
      <c r="FQX92" s="1"/>
      <c r="FQY92" s="1"/>
      <c r="FQZ92" s="1"/>
      <c r="FRA92" s="1"/>
      <c r="FRB92" s="1"/>
      <c r="FRC92" s="1"/>
      <c r="FRD92" s="1"/>
      <c r="FRE92" s="1"/>
      <c r="FRF92" s="1"/>
      <c r="FRG92" s="1"/>
      <c r="FRH92" s="1"/>
      <c r="FRI92" s="1"/>
      <c r="FRJ92" s="1"/>
      <c r="FRK92" s="1"/>
      <c r="FRL92" s="1"/>
      <c r="FRM92" s="1"/>
      <c r="FRN92" s="1"/>
      <c r="FRO92" s="1"/>
      <c r="FRP92" s="1"/>
      <c r="FRQ92" s="1"/>
      <c r="FRR92" s="1"/>
      <c r="FRS92" s="1"/>
      <c r="FRT92" s="1"/>
      <c r="FRU92" s="1"/>
      <c r="FRV92" s="1"/>
      <c r="FRW92" s="1"/>
      <c r="FRX92" s="1"/>
      <c r="FRY92" s="1"/>
      <c r="FRZ92" s="1"/>
      <c r="FSA92" s="1"/>
      <c r="FSB92" s="1"/>
      <c r="FSC92" s="1"/>
      <c r="FSD92" s="1"/>
      <c r="FSE92" s="1"/>
      <c r="FSF92" s="1"/>
      <c r="FSG92" s="1"/>
      <c r="FSH92" s="1"/>
      <c r="FSI92" s="1"/>
      <c r="FSJ92" s="1"/>
      <c r="FSK92" s="1"/>
      <c r="FSL92" s="1"/>
      <c r="FSM92" s="1"/>
      <c r="FSN92" s="1"/>
      <c r="FSO92" s="1"/>
      <c r="FSP92" s="1"/>
      <c r="FSQ92" s="1"/>
      <c r="FSR92" s="1"/>
      <c r="FSS92" s="1"/>
      <c r="FST92" s="1"/>
      <c r="FSU92" s="1"/>
      <c r="FSV92" s="1"/>
      <c r="FSW92" s="1"/>
      <c r="FSX92" s="1"/>
      <c r="FSY92" s="1"/>
      <c r="FSZ92" s="1"/>
      <c r="FTA92" s="1"/>
      <c r="FTB92" s="1"/>
      <c r="FTC92" s="1"/>
      <c r="FTD92" s="1"/>
      <c r="FTE92" s="1"/>
      <c r="FTF92" s="1"/>
      <c r="FTG92" s="1"/>
      <c r="FTH92" s="1"/>
      <c r="FTI92" s="1"/>
      <c r="FTJ92" s="1"/>
      <c r="FTK92" s="1"/>
      <c r="FTL92" s="1"/>
      <c r="FTM92" s="1"/>
      <c r="FTN92" s="1"/>
      <c r="FTO92" s="1"/>
      <c r="FTP92" s="1"/>
      <c r="FTQ92" s="1"/>
      <c r="FTR92" s="1"/>
      <c r="FTS92" s="1"/>
      <c r="FTT92" s="1"/>
      <c r="FTU92" s="1"/>
      <c r="FTV92" s="1"/>
      <c r="FTW92" s="1"/>
      <c r="FTX92" s="1"/>
      <c r="FTY92" s="1"/>
      <c r="FTZ92" s="1"/>
      <c r="FUA92" s="1"/>
      <c r="FUB92" s="1"/>
      <c r="FUC92" s="1"/>
      <c r="FUD92" s="1"/>
      <c r="FUE92" s="1"/>
      <c r="FUF92" s="1"/>
      <c r="FUG92" s="1"/>
      <c r="FUH92" s="1"/>
      <c r="FUI92" s="1"/>
      <c r="FUJ92" s="1"/>
      <c r="FUK92" s="1"/>
      <c r="FUL92" s="1"/>
      <c r="FUM92" s="1"/>
      <c r="FUN92" s="1"/>
      <c r="FUO92" s="1"/>
      <c r="FUP92" s="1"/>
      <c r="FUQ92" s="1"/>
      <c r="FUR92" s="1"/>
      <c r="FUS92" s="1"/>
      <c r="FUT92" s="1"/>
      <c r="FUU92" s="1"/>
      <c r="FUV92" s="1"/>
      <c r="FUW92" s="1"/>
      <c r="FUX92" s="1"/>
      <c r="FUY92" s="1"/>
      <c r="FUZ92" s="1"/>
      <c r="FVA92" s="1"/>
      <c r="FVB92" s="1"/>
      <c r="FVC92" s="1"/>
      <c r="FVD92" s="1"/>
      <c r="FVE92" s="1"/>
      <c r="FVF92" s="1"/>
      <c r="FVG92" s="1"/>
      <c r="FVH92" s="1"/>
      <c r="FVI92" s="1"/>
      <c r="FVJ92" s="1"/>
      <c r="FVK92" s="1"/>
      <c r="FVL92" s="1"/>
      <c r="FVM92" s="1"/>
      <c r="FVN92" s="1"/>
      <c r="FVO92" s="1"/>
      <c r="FVP92" s="1"/>
      <c r="FVQ92" s="1"/>
      <c r="FVR92" s="1"/>
      <c r="FVS92" s="1"/>
      <c r="FVT92" s="1"/>
      <c r="FVU92" s="1"/>
      <c r="FVV92" s="1"/>
      <c r="FVW92" s="1"/>
      <c r="FVX92" s="1"/>
      <c r="FVY92" s="1"/>
      <c r="FVZ92" s="1"/>
      <c r="FWA92" s="1"/>
      <c r="FWB92" s="1"/>
      <c r="FWC92" s="1"/>
      <c r="FWD92" s="1"/>
      <c r="FWE92" s="1"/>
      <c r="FWF92" s="1"/>
      <c r="FWG92" s="1"/>
      <c r="FWH92" s="1"/>
      <c r="FWI92" s="1"/>
      <c r="FWJ92" s="1"/>
      <c r="FWK92" s="1"/>
      <c r="FWL92" s="1"/>
      <c r="FWM92" s="1"/>
      <c r="FWN92" s="1"/>
      <c r="FWO92" s="1"/>
      <c r="FWP92" s="1"/>
      <c r="FWQ92" s="1"/>
      <c r="FWR92" s="1"/>
      <c r="FWS92" s="1"/>
      <c r="FWT92" s="1"/>
      <c r="FWU92" s="1"/>
      <c r="FWV92" s="1"/>
      <c r="FWW92" s="1"/>
      <c r="FWX92" s="1"/>
      <c r="FWY92" s="1"/>
      <c r="FWZ92" s="1"/>
      <c r="FXA92" s="1"/>
      <c r="FXB92" s="1"/>
      <c r="FXC92" s="1"/>
      <c r="FXD92" s="1"/>
      <c r="FXE92" s="1"/>
      <c r="FXF92" s="1"/>
      <c r="FXG92" s="1"/>
      <c r="FXH92" s="1"/>
      <c r="FXI92" s="1"/>
      <c r="FXJ92" s="1"/>
      <c r="FXK92" s="1"/>
      <c r="FXL92" s="1"/>
      <c r="FXM92" s="1"/>
      <c r="FXN92" s="1"/>
      <c r="FXO92" s="1"/>
      <c r="FXP92" s="1"/>
      <c r="FXQ92" s="1"/>
      <c r="FXR92" s="1"/>
      <c r="FXS92" s="1"/>
      <c r="FXT92" s="1"/>
      <c r="FXU92" s="1"/>
      <c r="FXV92" s="1"/>
      <c r="FXW92" s="1"/>
      <c r="FXX92" s="1"/>
      <c r="FXY92" s="1"/>
      <c r="FXZ92" s="1"/>
      <c r="FYA92" s="1"/>
      <c r="FYB92" s="1"/>
      <c r="FYC92" s="1"/>
      <c r="FYD92" s="1"/>
      <c r="FYE92" s="1"/>
      <c r="FYF92" s="1"/>
      <c r="FYG92" s="1"/>
      <c r="FYH92" s="1"/>
      <c r="FYI92" s="1"/>
      <c r="FYJ92" s="1"/>
      <c r="FYK92" s="1"/>
      <c r="FYL92" s="1"/>
      <c r="FYM92" s="1"/>
      <c r="FYN92" s="1"/>
      <c r="FYO92" s="1"/>
      <c r="FYP92" s="1"/>
      <c r="FYQ92" s="1"/>
      <c r="FYR92" s="1"/>
      <c r="FYS92" s="1"/>
      <c r="FYT92" s="1"/>
      <c r="FYU92" s="1"/>
      <c r="FYV92" s="1"/>
      <c r="FYW92" s="1"/>
      <c r="FYX92" s="1"/>
      <c r="FYY92" s="1"/>
      <c r="FYZ92" s="1"/>
      <c r="FZA92" s="1"/>
      <c r="FZB92" s="1"/>
      <c r="FZC92" s="1"/>
      <c r="FZD92" s="1"/>
      <c r="FZE92" s="1"/>
      <c r="FZF92" s="1"/>
      <c r="FZG92" s="1"/>
      <c r="FZH92" s="1"/>
      <c r="FZI92" s="1"/>
      <c r="FZJ92" s="1"/>
      <c r="FZK92" s="1"/>
      <c r="FZL92" s="1"/>
      <c r="FZM92" s="1"/>
      <c r="FZN92" s="1"/>
      <c r="FZO92" s="1"/>
      <c r="FZP92" s="1"/>
      <c r="FZQ92" s="1"/>
      <c r="FZR92" s="1"/>
      <c r="FZS92" s="1"/>
      <c r="FZT92" s="1"/>
      <c r="FZU92" s="1"/>
      <c r="FZV92" s="1"/>
      <c r="FZW92" s="1"/>
      <c r="FZX92" s="1"/>
      <c r="FZY92" s="1"/>
      <c r="FZZ92" s="1"/>
      <c r="GAA92" s="1"/>
      <c r="GAB92" s="1"/>
      <c r="GAC92" s="1"/>
      <c r="GAD92" s="1"/>
      <c r="GAE92" s="1"/>
      <c r="GAF92" s="1"/>
      <c r="GAG92" s="1"/>
      <c r="GAH92" s="1"/>
      <c r="GAI92" s="1"/>
      <c r="GAJ92" s="1"/>
      <c r="GAK92" s="1"/>
      <c r="GAL92" s="1"/>
      <c r="GAM92" s="1"/>
      <c r="GAN92" s="1"/>
      <c r="GAO92" s="1"/>
      <c r="GAP92" s="1"/>
      <c r="GAQ92" s="1"/>
      <c r="GAR92" s="1"/>
      <c r="GAS92" s="1"/>
      <c r="GAT92" s="1"/>
      <c r="GAU92" s="1"/>
      <c r="GAV92" s="1"/>
      <c r="GAW92" s="1"/>
      <c r="GAX92" s="1"/>
      <c r="GAY92" s="1"/>
      <c r="GAZ92" s="1"/>
      <c r="GBA92" s="1"/>
      <c r="GBB92" s="1"/>
      <c r="GBC92" s="1"/>
      <c r="GBD92" s="1"/>
      <c r="GBE92" s="1"/>
      <c r="GBF92" s="1"/>
      <c r="GBG92" s="1"/>
      <c r="GBH92" s="1"/>
      <c r="GBI92" s="1"/>
      <c r="GBJ92" s="1"/>
      <c r="GBK92" s="1"/>
      <c r="GBL92" s="1"/>
      <c r="GBM92" s="1"/>
      <c r="GBN92" s="1"/>
      <c r="GBO92" s="1"/>
      <c r="GBP92" s="1"/>
      <c r="GBQ92" s="1"/>
      <c r="GBR92" s="1"/>
      <c r="GBS92" s="1"/>
      <c r="GBT92" s="1"/>
      <c r="GBU92" s="1"/>
      <c r="GBV92" s="1"/>
      <c r="GBW92" s="1"/>
      <c r="GBX92" s="1"/>
      <c r="GBY92" s="1"/>
      <c r="GBZ92" s="1"/>
      <c r="GCA92" s="1"/>
      <c r="GCB92" s="1"/>
      <c r="GCC92" s="1"/>
      <c r="GCD92" s="1"/>
      <c r="GCE92" s="1"/>
      <c r="GCF92" s="1"/>
      <c r="GCG92" s="1"/>
      <c r="GCH92" s="1"/>
      <c r="GCI92" s="1"/>
      <c r="GCJ92" s="1"/>
      <c r="GCK92" s="1"/>
      <c r="GCL92" s="1"/>
      <c r="GCM92" s="1"/>
      <c r="GCN92" s="1"/>
      <c r="GCO92" s="1"/>
      <c r="GCP92" s="1"/>
      <c r="GCQ92" s="1"/>
      <c r="GCR92" s="1"/>
      <c r="GCS92" s="1"/>
      <c r="GCT92" s="1"/>
      <c r="GCU92" s="1"/>
      <c r="GCV92" s="1"/>
      <c r="GCW92" s="1"/>
      <c r="GCX92" s="1"/>
      <c r="GCY92" s="1"/>
      <c r="GCZ92" s="1"/>
      <c r="GDA92" s="1"/>
      <c r="GDB92" s="1"/>
      <c r="GDC92" s="1"/>
      <c r="GDD92" s="1"/>
      <c r="GDE92" s="1"/>
      <c r="GDF92" s="1"/>
      <c r="GDG92" s="1"/>
      <c r="GDH92" s="1"/>
      <c r="GDI92" s="1"/>
      <c r="GDJ92" s="1"/>
      <c r="GDK92" s="1"/>
      <c r="GDL92" s="1"/>
      <c r="GDM92" s="1"/>
      <c r="GDN92" s="1"/>
      <c r="GDO92" s="1"/>
      <c r="GDP92" s="1"/>
      <c r="GDQ92" s="1"/>
      <c r="GDR92" s="1"/>
      <c r="GDS92" s="1"/>
      <c r="GDT92" s="1"/>
      <c r="GDU92" s="1"/>
      <c r="GDV92" s="1"/>
      <c r="GDW92" s="1"/>
      <c r="GDX92" s="1"/>
      <c r="GDY92" s="1"/>
      <c r="GDZ92" s="1"/>
      <c r="GEA92" s="1"/>
      <c r="GEB92" s="1"/>
      <c r="GEC92" s="1"/>
      <c r="GED92" s="1"/>
      <c r="GEE92" s="1"/>
      <c r="GEF92" s="1"/>
      <c r="GEG92" s="1"/>
      <c r="GEH92" s="1"/>
      <c r="GEI92" s="1"/>
      <c r="GEJ92" s="1"/>
      <c r="GEK92" s="1"/>
      <c r="GEL92" s="1"/>
      <c r="GEM92" s="1"/>
      <c r="GEN92" s="1"/>
      <c r="GEO92" s="1"/>
      <c r="GEP92" s="1"/>
      <c r="GEQ92" s="1"/>
      <c r="GER92" s="1"/>
      <c r="GES92" s="1"/>
      <c r="GET92" s="1"/>
      <c r="GEU92" s="1"/>
      <c r="GEV92" s="1"/>
      <c r="GEW92" s="1"/>
      <c r="GEX92" s="1"/>
      <c r="GEY92" s="1"/>
      <c r="GEZ92" s="1"/>
      <c r="GFA92" s="1"/>
      <c r="GFB92" s="1"/>
      <c r="GFC92" s="1"/>
      <c r="GFD92" s="1"/>
      <c r="GFE92" s="1"/>
      <c r="GFF92" s="1"/>
      <c r="GFG92" s="1"/>
      <c r="GFH92" s="1"/>
      <c r="GFI92" s="1"/>
      <c r="GFJ92" s="1"/>
      <c r="GFK92" s="1"/>
      <c r="GFL92" s="1"/>
      <c r="GFM92" s="1"/>
      <c r="GFN92" s="1"/>
      <c r="GFO92" s="1"/>
      <c r="GFP92" s="1"/>
      <c r="GFQ92" s="1"/>
      <c r="GFR92" s="1"/>
      <c r="GFS92" s="1"/>
      <c r="GFT92" s="1"/>
      <c r="GFU92" s="1"/>
      <c r="GFV92" s="1"/>
      <c r="GFW92" s="1"/>
      <c r="GFX92" s="1"/>
      <c r="GFY92" s="1"/>
      <c r="GFZ92" s="1"/>
      <c r="GGA92" s="1"/>
      <c r="GGB92" s="1"/>
      <c r="GGC92" s="1"/>
      <c r="GGD92" s="1"/>
      <c r="GGE92" s="1"/>
      <c r="GGF92" s="1"/>
      <c r="GGG92" s="1"/>
      <c r="GGH92" s="1"/>
      <c r="GGI92" s="1"/>
      <c r="GGJ92" s="1"/>
      <c r="GGK92" s="1"/>
      <c r="GGL92" s="1"/>
      <c r="GGM92" s="1"/>
      <c r="GGN92" s="1"/>
      <c r="GGO92" s="1"/>
      <c r="GGP92" s="1"/>
      <c r="GGQ92" s="1"/>
      <c r="GGR92" s="1"/>
      <c r="GGS92" s="1"/>
      <c r="GGT92" s="1"/>
      <c r="GGU92" s="1"/>
      <c r="GGV92" s="1"/>
      <c r="GGW92" s="1"/>
      <c r="GGX92" s="1"/>
      <c r="GGY92" s="1"/>
      <c r="GGZ92" s="1"/>
      <c r="GHA92" s="1"/>
      <c r="GHB92" s="1"/>
      <c r="GHC92" s="1"/>
      <c r="GHD92" s="1"/>
      <c r="GHE92" s="1"/>
      <c r="GHF92" s="1"/>
      <c r="GHG92" s="1"/>
      <c r="GHH92" s="1"/>
      <c r="GHI92" s="1"/>
      <c r="GHJ92" s="1"/>
      <c r="GHK92" s="1"/>
      <c r="GHL92" s="1"/>
      <c r="GHM92" s="1"/>
      <c r="GHN92" s="1"/>
      <c r="GHO92" s="1"/>
      <c r="GHP92" s="1"/>
      <c r="GHQ92" s="1"/>
      <c r="GHR92" s="1"/>
      <c r="GHS92" s="1"/>
      <c r="GHT92" s="1"/>
      <c r="GHU92" s="1"/>
      <c r="GHV92" s="1"/>
      <c r="GHW92" s="1"/>
      <c r="GHX92" s="1"/>
      <c r="GHY92" s="1"/>
      <c r="GHZ92" s="1"/>
      <c r="GIA92" s="1"/>
      <c r="GIB92" s="1"/>
      <c r="GIC92" s="1"/>
      <c r="GID92" s="1"/>
      <c r="GIE92" s="1"/>
      <c r="GIF92" s="1"/>
      <c r="GIG92" s="1"/>
      <c r="GIH92" s="1"/>
      <c r="GII92" s="1"/>
      <c r="GIJ92" s="1"/>
      <c r="GIK92" s="1"/>
      <c r="GIL92" s="1"/>
      <c r="GIM92" s="1"/>
      <c r="GIN92" s="1"/>
      <c r="GIO92" s="1"/>
      <c r="GIP92" s="1"/>
      <c r="GIQ92" s="1"/>
      <c r="GIR92" s="1"/>
      <c r="GIS92" s="1"/>
      <c r="GIT92" s="1"/>
      <c r="GIU92" s="1"/>
      <c r="GIV92" s="1"/>
      <c r="GIW92" s="1"/>
      <c r="GIX92" s="1"/>
      <c r="GIY92" s="1"/>
      <c r="GIZ92" s="1"/>
      <c r="GJA92" s="1"/>
      <c r="GJB92" s="1"/>
      <c r="GJC92" s="1"/>
      <c r="GJD92" s="1"/>
      <c r="GJE92" s="1"/>
      <c r="GJF92" s="1"/>
      <c r="GJG92" s="1"/>
      <c r="GJH92" s="1"/>
      <c r="GJI92" s="1"/>
      <c r="GJJ92" s="1"/>
      <c r="GJK92" s="1"/>
      <c r="GJL92" s="1"/>
      <c r="GJM92" s="1"/>
      <c r="GJN92" s="1"/>
      <c r="GJO92" s="1"/>
      <c r="GJP92" s="1"/>
      <c r="GJQ92" s="1"/>
      <c r="GJR92" s="1"/>
      <c r="GJS92" s="1"/>
      <c r="GJT92" s="1"/>
      <c r="GJU92" s="1"/>
      <c r="GJV92" s="1"/>
      <c r="GJW92" s="1"/>
      <c r="GJX92" s="1"/>
      <c r="GJY92" s="1"/>
      <c r="GJZ92" s="1"/>
      <c r="GKA92" s="1"/>
      <c r="GKB92" s="1"/>
      <c r="GKC92" s="1"/>
      <c r="GKD92" s="1"/>
      <c r="GKE92" s="1"/>
      <c r="GKF92" s="1"/>
      <c r="GKG92" s="1"/>
      <c r="GKH92" s="1"/>
      <c r="GKI92" s="1"/>
      <c r="GKJ92" s="1"/>
      <c r="GKK92" s="1"/>
      <c r="GKL92" s="1"/>
      <c r="GKM92" s="1"/>
      <c r="GKN92" s="1"/>
      <c r="GKO92" s="1"/>
      <c r="GKP92" s="1"/>
      <c r="GKQ92" s="1"/>
      <c r="GKR92" s="1"/>
      <c r="GKS92" s="1"/>
      <c r="GKT92" s="1"/>
      <c r="GKU92" s="1"/>
      <c r="GKV92" s="1"/>
      <c r="GKW92" s="1"/>
      <c r="GKX92" s="1"/>
      <c r="GKY92" s="1"/>
      <c r="GKZ92" s="1"/>
      <c r="GLA92" s="1"/>
      <c r="GLB92" s="1"/>
      <c r="GLC92" s="1"/>
      <c r="GLD92" s="1"/>
      <c r="GLE92" s="1"/>
      <c r="GLF92" s="1"/>
      <c r="GLG92" s="1"/>
      <c r="GLH92" s="1"/>
      <c r="GLI92" s="1"/>
      <c r="GLJ92" s="1"/>
      <c r="GLK92" s="1"/>
      <c r="GLL92" s="1"/>
      <c r="GLM92" s="1"/>
      <c r="GLN92" s="1"/>
      <c r="GLO92" s="1"/>
      <c r="GLP92" s="1"/>
      <c r="GLQ92" s="1"/>
      <c r="GLR92" s="1"/>
      <c r="GLS92" s="1"/>
      <c r="GLT92" s="1"/>
      <c r="GLU92" s="1"/>
      <c r="GLV92" s="1"/>
      <c r="GLW92" s="1"/>
      <c r="GLX92" s="1"/>
      <c r="GLY92" s="1"/>
      <c r="GLZ92" s="1"/>
      <c r="GMA92" s="1"/>
      <c r="GMB92" s="1"/>
      <c r="GMC92" s="1"/>
      <c r="GMD92" s="1"/>
      <c r="GME92" s="1"/>
      <c r="GMF92" s="1"/>
      <c r="GMG92" s="1"/>
      <c r="GMH92" s="1"/>
      <c r="GMI92" s="1"/>
      <c r="GMJ92" s="1"/>
      <c r="GMK92" s="1"/>
      <c r="GML92" s="1"/>
      <c r="GMM92" s="1"/>
      <c r="GMN92" s="1"/>
      <c r="GMO92" s="1"/>
      <c r="GMP92" s="1"/>
      <c r="GMQ92" s="1"/>
      <c r="GMR92" s="1"/>
      <c r="GMS92" s="1"/>
      <c r="GMT92" s="1"/>
      <c r="GMU92" s="1"/>
      <c r="GMV92" s="1"/>
      <c r="GMW92" s="1"/>
      <c r="GMX92" s="1"/>
      <c r="GMY92" s="1"/>
      <c r="GMZ92" s="1"/>
      <c r="GNA92" s="1"/>
      <c r="GNB92" s="1"/>
      <c r="GNC92" s="1"/>
      <c r="GND92" s="1"/>
      <c r="GNE92" s="1"/>
      <c r="GNF92" s="1"/>
      <c r="GNG92" s="1"/>
      <c r="GNH92" s="1"/>
      <c r="GNI92" s="1"/>
      <c r="GNJ92" s="1"/>
      <c r="GNK92" s="1"/>
      <c r="GNL92" s="1"/>
      <c r="GNM92" s="1"/>
      <c r="GNN92" s="1"/>
      <c r="GNO92" s="1"/>
      <c r="GNP92" s="1"/>
      <c r="GNQ92" s="1"/>
      <c r="GNR92" s="1"/>
      <c r="GNS92" s="1"/>
      <c r="GNT92" s="1"/>
      <c r="GNU92" s="1"/>
      <c r="GNV92" s="1"/>
      <c r="GNW92" s="1"/>
      <c r="GNX92" s="1"/>
      <c r="GNY92" s="1"/>
      <c r="GNZ92" s="1"/>
      <c r="GOA92" s="1"/>
      <c r="GOB92" s="1"/>
      <c r="GOC92" s="1"/>
      <c r="GOD92" s="1"/>
      <c r="GOE92" s="1"/>
      <c r="GOF92" s="1"/>
      <c r="GOG92" s="1"/>
      <c r="GOH92" s="1"/>
      <c r="GOI92" s="1"/>
      <c r="GOJ92" s="1"/>
      <c r="GOK92" s="1"/>
      <c r="GOL92" s="1"/>
      <c r="GOM92" s="1"/>
      <c r="GON92" s="1"/>
      <c r="GOO92" s="1"/>
      <c r="GOP92" s="1"/>
      <c r="GOQ92" s="1"/>
      <c r="GOR92" s="1"/>
      <c r="GOS92" s="1"/>
      <c r="GOT92" s="1"/>
      <c r="GOU92" s="1"/>
      <c r="GOV92" s="1"/>
      <c r="GOW92" s="1"/>
      <c r="GOX92" s="1"/>
      <c r="GOY92" s="1"/>
      <c r="GOZ92" s="1"/>
      <c r="GPA92" s="1"/>
      <c r="GPB92" s="1"/>
      <c r="GPC92" s="1"/>
      <c r="GPD92" s="1"/>
      <c r="GPE92" s="1"/>
      <c r="GPF92" s="1"/>
      <c r="GPG92" s="1"/>
      <c r="GPH92" s="1"/>
      <c r="GPI92" s="1"/>
      <c r="GPJ92" s="1"/>
      <c r="GPK92" s="1"/>
      <c r="GPL92" s="1"/>
      <c r="GPM92" s="1"/>
      <c r="GPN92" s="1"/>
      <c r="GPO92" s="1"/>
      <c r="GPP92" s="1"/>
      <c r="GPQ92" s="1"/>
      <c r="GPR92" s="1"/>
      <c r="GPS92" s="1"/>
      <c r="GPT92" s="1"/>
      <c r="GPU92" s="1"/>
      <c r="GPV92" s="1"/>
      <c r="GPW92" s="1"/>
      <c r="GPX92" s="1"/>
      <c r="GPY92" s="1"/>
      <c r="GPZ92" s="1"/>
      <c r="GQA92" s="1"/>
      <c r="GQB92" s="1"/>
      <c r="GQC92" s="1"/>
      <c r="GQD92" s="1"/>
      <c r="GQE92" s="1"/>
      <c r="GQF92" s="1"/>
      <c r="GQG92" s="1"/>
      <c r="GQH92" s="1"/>
      <c r="GQI92" s="1"/>
      <c r="GQJ92" s="1"/>
      <c r="GQK92" s="1"/>
      <c r="GQL92" s="1"/>
      <c r="GQM92" s="1"/>
      <c r="GQN92" s="1"/>
      <c r="GQO92" s="1"/>
      <c r="GQP92" s="1"/>
      <c r="GQQ92" s="1"/>
      <c r="GQR92" s="1"/>
      <c r="GQS92" s="1"/>
      <c r="GQT92" s="1"/>
      <c r="GQU92" s="1"/>
      <c r="GQV92" s="1"/>
      <c r="GQW92" s="1"/>
      <c r="GQX92" s="1"/>
      <c r="GQY92" s="1"/>
      <c r="GQZ92" s="1"/>
      <c r="GRA92" s="1"/>
      <c r="GRB92" s="1"/>
      <c r="GRC92" s="1"/>
      <c r="GRD92" s="1"/>
      <c r="GRE92" s="1"/>
      <c r="GRF92" s="1"/>
      <c r="GRG92" s="1"/>
      <c r="GRH92" s="1"/>
      <c r="GRI92" s="1"/>
      <c r="GRJ92" s="1"/>
      <c r="GRK92" s="1"/>
      <c r="GRL92" s="1"/>
      <c r="GRM92" s="1"/>
      <c r="GRN92" s="1"/>
      <c r="GRO92" s="1"/>
      <c r="GRP92" s="1"/>
      <c r="GRQ92" s="1"/>
      <c r="GRR92" s="1"/>
      <c r="GRS92" s="1"/>
      <c r="GRT92" s="1"/>
      <c r="GRU92" s="1"/>
      <c r="GRV92" s="1"/>
      <c r="GRW92" s="1"/>
      <c r="GRX92" s="1"/>
      <c r="GRY92" s="1"/>
      <c r="GRZ92" s="1"/>
      <c r="GSA92" s="1"/>
      <c r="GSB92" s="1"/>
      <c r="GSC92" s="1"/>
      <c r="GSD92" s="1"/>
      <c r="GSE92" s="1"/>
      <c r="GSF92" s="1"/>
      <c r="GSG92" s="1"/>
      <c r="GSH92" s="1"/>
      <c r="GSI92" s="1"/>
      <c r="GSJ92" s="1"/>
      <c r="GSK92" s="1"/>
      <c r="GSL92" s="1"/>
      <c r="GSM92" s="1"/>
      <c r="GSN92" s="1"/>
      <c r="GSO92" s="1"/>
      <c r="GSP92" s="1"/>
      <c r="GSQ92" s="1"/>
      <c r="GSR92" s="1"/>
      <c r="GSS92" s="1"/>
      <c r="GST92" s="1"/>
      <c r="GSU92" s="1"/>
      <c r="GSV92" s="1"/>
      <c r="GSW92" s="1"/>
      <c r="GSX92" s="1"/>
      <c r="GSY92" s="1"/>
      <c r="GSZ92" s="1"/>
      <c r="GTA92" s="1"/>
      <c r="GTB92" s="1"/>
      <c r="GTC92" s="1"/>
      <c r="GTD92" s="1"/>
      <c r="GTE92" s="1"/>
      <c r="GTF92" s="1"/>
      <c r="GTG92" s="1"/>
      <c r="GTH92" s="1"/>
      <c r="GTI92" s="1"/>
      <c r="GTJ92" s="1"/>
      <c r="GTK92" s="1"/>
      <c r="GTL92" s="1"/>
      <c r="GTM92" s="1"/>
      <c r="GTN92" s="1"/>
      <c r="GTO92" s="1"/>
      <c r="GTP92" s="1"/>
      <c r="GTQ92" s="1"/>
      <c r="GTR92" s="1"/>
      <c r="GTS92" s="1"/>
      <c r="GTT92" s="1"/>
      <c r="GTU92" s="1"/>
      <c r="GTV92" s="1"/>
      <c r="GTW92" s="1"/>
      <c r="GTX92" s="1"/>
      <c r="GTY92" s="1"/>
      <c r="GTZ92" s="1"/>
      <c r="GUA92" s="1"/>
      <c r="GUB92" s="1"/>
      <c r="GUC92" s="1"/>
      <c r="GUD92" s="1"/>
      <c r="GUE92" s="1"/>
      <c r="GUF92" s="1"/>
      <c r="GUG92" s="1"/>
      <c r="GUH92" s="1"/>
      <c r="GUI92" s="1"/>
      <c r="GUJ92" s="1"/>
      <c r="GUK92" s="1"/>
      <c r="GUL92" s="1"/>
      <c r="GUM92" s="1"/>
      <c r="GUN92" s="1"/>
      <c r="GUO92" s="1"/>
      <c r="GUP92" s="1"/>
      <c r="GUQ92" s="1"/>
      <c r="GUR92" s="1"/>
      <c r="GUS92" s="1"/>
      <c r="GUT92" s="1"/>
      <c r="GUU92" s="1"/>
      <c r="GUV92" s="1"/>
      <c r="GUW92" s="1"/>
      <c r="GUX92" s="1"/>
      <c r="GUY92" s="1"/>
      <c r="GUZ92" s="1"/>
      <c r="GVA92" s="1"/>
      <c r="GVB92" s="1"/>
      <c r="GVC92" s="1"/>
      <c r="GVD92" s="1"/>
      <c r="GVE92" s="1"/>
      <c r="GVF92" s="1"/>
      <c r="GVG92" s="1"/>
      <c r="GVH92" s="1"/>
      <c r="GVI92" s="1"/>
      <c r="GVJ92" s="1"/>
      <c r="GVK92" s="1"/>
      <c r="GVL92" s="1"/>
      <c r="GVM92" s="1"/>
      <c r="GVN92" s="1"/>
      <c r="GVO92" s="1"/>
      <c r="GVP92" s="1"/>
      <c r="GVQ92" s="1"/>
      <c r="GVR92" s="1"/>
      <c r="GVS92" s="1"/>
      <c r="GVT92" s="1"/>
      <c r="GVU92" s="1"/>
      <c r="GVV92" s="1"/>
      <c r="GVW92" s="1"/>
      <c r="GVX92" s="1"/>
      <c r="GVY92" s="1"/>
      <c r="GVZ92" s="1"/>
      <c r="GWA92" s="1"/>
      <c r="GWB92" s="1"/>
      <c r="GWC92" s="1"/>
      <c r="GWD92" s="1"/>
      <c r="GWE92" s="1"/>
      <c r="GWF92" s="1"/>
      <c r="GWG92" s="1"/>
      <c r="GWH92" s="1"/>
      <c r="GWI92" s="1"/>
      <c r="GWJ92" s="1"/>
      <c r="GWK92" s="1"/>
      <c r="GWL92" s="1"/>
      <c r="GWM92" s="1"/>
      <c r="GWN92" s="1"/>
      <c r="GWO92" s="1"/>
      <c r="GWP92" s="1"/>
      <c r="GWQ92" s="1"/>
      <c r="GWR92" s="1"/>
      <c r="GWS92" s="1"/>
      <c r="GWT92" s="1"/>
      <c r="GWU92" s="1"/>
      <c r="GWV92" s="1"/>
      <c r="GWW92" s="1"/>
      <c r="GWX92" s="1"/>
      <c r="GWY92" s="1"/>
      <c r="GWZ92" s="1"/>
      <c r="GXA92" s="1"/>
      <c r="GXB92" s="1"/>
      <c r="GXC92" s="1"/>
      <c r="GXD92" s="1"/>
      <c r="GXE92" s="1"/>
      <c r="GXF92" s="1"/>
      <c r="GXG92" s="1"/>
      <c r="GXH92" s="1"/>
      <c r="GXI92" s="1"/>
      <c r="GXJ92" s="1"/>
      <c r="GXK92" s="1"/>
      <c r="GXL92" s="1"/>
      <c r="GXM92" s="1"/>
      <c r="GXN92" s="1"/>
      <c r="GXO92" s="1"/>
      <c r="GXP92" s="1"/>
      <c r="GXQ92" s="1"/>
      <c r="GXR92" s="1"/>
      <c r="GXS92" s="1"/>
      <c r="GXT92" s="1"/>
      <c r="GXU92" s="1"/>
      <c r="GXV92" s="1"/>
      <c r="GXW92" s="1"/>
      <c r="GXX92" s="1"/>
      <c r="GXY92" s="1"/>
      <c r="GXZ92" s="1"/>
      <c r="GYA92" s="1"/>
      <c r="GYB92" s="1"/>
      <c r="GYC92" s="1"/>
      <c r="GYD92" s="1"/>
      <c r="GYE92" s="1"/>
      <c r="GYF92" s="1"/>
      <c r="GYG92" s="1"/>
      <c r="GYH92" s="1"/>
      <c r="GYI92" s="1"/>
      <c r="GYJ92" s="1"/>
      <c r="GYK92" s="1"/>
      <c r="GYL92" s="1"/>
      <c r="GYM92" s="1"/>
      <c r="GYN92" s="1"/>
      <c r="GYO92" s="1"/>
      <c r="GYP92" s="1"/>
      <c r="GYQ92" s="1"/>
      <c r="GYR92" s="1"/>
      <c r="GYS92" s="1"/>
      <c r="GYT92" s="1"/>
      <c r="GYU92" s="1"/>
      <c r="GYV92" s="1"/>
      <c r="GYW92" s="1"/>
      <c r="GYX92" s="1"/>
      <c r="GYY92" s="1"/>
      <c r="GYZ92" s="1"/>
      <c r="GZA92" s="1"/>
      <c r="GZB92" s="1"/>
      <c r="GZC92" s="1"/>
      <c r="GZD92" s="1"/>
      <c r="GZE92" s="1"/>
      <c r="GZF92" s="1"/>
      <c r="GZG92" s="1"/>
      <c r="GZH92" s="1"/>
      <c r="GZI92" s="1"/>
      <c r="GZJ92" s="1"/>
      <c r="GZK92" s="1"/>
      <c r="GZL92" s="1"/>
      <c r="GZM92" s="1"/>
      <c r="GZN92" s="1"/>
      <c r="GZO92" s="1"/>
      <c r="GZP92" s="1"/>
      <c r="GZQ92" s="1"/>
      <c r="GZR92" s="1"/>
      <c r="GZS92" s="1"/>
      <c r="GZT92" s="1"/>
      <c r="GZU92" s="1"/>
      <c r="GZV92" s="1"/>
      <c r="GZW92" s="1"/>
      <c r="GZX92" s="1"/>
      <c r="GZY92" s="1"/>
      <c r="GZZ92" s="1"/>
      <c r="HAA92" s="1"/>
      <c r="HAB92" s="1"/>
      <c r="HAC92" s="1"/>
      <c r="HAD92" s="1"/>
      <c r="HAE92" s="1"/>
      <c r="HAF92" s="1"/>
      <c r="HAG92" s="1"/>
      <c r="HAH92" s="1"/>
      <c r="HAI92" s="1"/>
      <c r="HAJ92" s="1"/>
      <c r="HAK92" s="1"/>
      <c r="HAL92" s="1"/>
      <c r="HAM92" s="1"/>
      <c r="HAN92" s="1"/>
      <c r="HAO92" s="1"/>
      <c r="HAP92" s="1"/>
      <c r="HAQ92" s="1"/>
      <c r="HAR92" s="1"/>
      <c r="HAS92" s="1"/>
      <c r="HAT92" s="1"/>
      <c r="HAU92" s="1"/>
      <c r="HAV92" s="1"/>
      <c r="HAW92" s="1"/>
      <c r="HAX92" s="1"/>
      <c r="HAY92" s="1"/>
      <c r="HAZ92" s="1"/>
      <c r="HBA92" s="1"/>
      <c r="HBB92" s="1"/>
      <c r="HBC92" s="1"/>
      <c r="HBD92" s="1"/>
      <c r="HBE92" s="1"/>
      <c r="HBF92" s="1"/>
      <c r="HBG92" s="1"/>
      <c r="HBH92" s="1"/>
      <c r="HBI92" s="1"/>
      <c r="HBJ92" s="1"/>
      <c r="HBK92" s="1"/>
      <c r="HBL92" s="1"/>
      <c r="HBM92" s="1"/>
      <c r="HBN92" s="1"/>
      <c r="HBO92" s="1"/>
      <c r="HBP92" s="1"/>
      <c r="HBQ92" s="1"/>
      <c r="HBR92" s="1"/>
      <c r="HBS92" s="1"/>
      <c r="HBT92" s="1"/>
      <c r="HBU92" s="1"/>
      <c r="HBV92" s="1"/>
      <c r="HBW92" s="1"/>
      <c r="HBX92" s="1"/>
      <c r="HBY92" s="1"/>
      <c r="HBZ92" s="1"/>
      <c r="HCA92" s="1"/>
      <c r="HCB92" s="1"/>
      <c r="HCC92" s="1"/>
      <c r="HCD92" s="1"/>
      <c r="HCE92" s="1"/>
      <c r="HCF92" s="1"/>
      <c r="HCG92" s="1"/>
      <c r="HCH92" s="1"/>
      <c r="HCI92" s="1"/>
      <c r="HCJ92" s="1"/>
      <c r="HCK92" s="1"/>
      <c r="HCL92" s="1"/>
      <c r="HCM92" s="1"/>
      <c r="HCN92" s="1"/>
      <c r="HCO92" s="1"/>
      <c r="HCP92" s="1"/>
      <c r="HCQ92" s="1"/>
      <c r="HCR92" s="1"/>
      <c r="HCS92" s="1"/>
      <c r="HCT92" s="1"/>
      <c r="HCU92" s="1"/>
      <c r="HCV92" s="1"/>
      <c r="HCW92" s="1"/>
      <c r="HCX92" s="1"/>
      <c r="HCY92" s="1"/>
      <c r="HCZ92" s="1"/>
      <c r="HDA92" s="1"/>
      <c r="HDB92" s="1"/>
      <c r="HDC92" s="1"/>
      <c r="HDD92" s="1"/>
      <c r="HDE92" s="1"/>
      <c r="HDF92" s="1"/>
      <c r="HDG92" s="1"/>
      <c r="HDH92" s="1"/>
      <c r="HDI92" s="1"/>
      <c r="HDJ92" s="1"/>
      <c r="HDK92" s="1"/>
      <c r="HDL92" s="1"/>
      <c r="HDM92" s="1"/>
      <c r="HDN92" s="1"/>
      <c r="HDO92" s="1"/>
      <c r="HDP92" s="1"/>
      <c r="HDQ92" s="1"/>
      <c r="HDR92" s="1"/>
      <c r="HDS92" s="1"/>
      <c r="HDT92" s="1"/>
      <c r="HDU92" s="1"/>
      <c r="HDV92" s="1"/>
      <c r="HDW92" s="1"/>
      <c r="HDX92" s="1"/>
      <c r="HDY92" s="1"/>
      <c r="HDZ92" s="1"/>
      <c r="HEA92" s="1"/>
      <c r="HEB92" s="1"/>
      <c r="HEC92" s="1"/>
      <c r="HED92" s="1"/>
      <c r="HEE92" s="1"/>
      <c r="HEF92" s="1"/>
      <c r="HEG92" s="1"/>
      <c r="HEH92" s="1"/>
      <c r="HEI92" s="1"/>
      <c r="HEJ92" s="1"/>
      <c r="HEK92" s="1"/>
      <c r="HEL92" s="1"/>
      <c r="HEM92" s="1"/>
      <c r="HEN92" s="1"/>
      <c r="HEO92" s="1"/>
      <c r="HEP92" s="1"/>
      <c r="HEQ92" s="1"/>
      <c r="HER92" s="1"/>
      <c r="HES92" s="1"/>
      <c r="HET92" s="1"/>
      <c r="HEU92" s="1"/>
      <c r="HEV92" s="1"/>
      <c r="HEW92" s="1"/>
      <c r="HEX92" s="1"/>
      <c r="HEY92" s="1"/>
      <c r="HEZ92" s="1"/>
      <c r="HFA92" s="1"/>
      <c r="HFB92" s="1"/>
      <c r="HFC92" s="1"/>
      <c r="HFD92" s="1"/>
      <c r="HFE92" s="1"/>
      <c r="HFF92" s="1"/>
      <c r="HFG92" s="1"/>
      <c r="HFH92" s="1"/>
      <c r="HFI92" s="1"/>
      <c r="HFJ92" s="1"/>
      <c r="HFK92" s="1"/>
      <c r="HFL92" s="1"/>
      <c r="HFM92" s="1"/>
      <c r="HFN92" s="1"/>
      <c r="HFO92" s="1"/>
      <c r="HFP92" s="1"/>
      <c r="HFQ92" s="1"/>
      <c r="HFR92" s="1"/>
      <c r="HFS92" s="1"/>
      <c r="HFT92" s="1"/>
      <c r="HFU92" s="1"/>
      <c r="HFV92" s="1"/>
      <c r="HFW92" s="1"/>
      <c r="HFX92" s="1"/>
      <c r="HFY92" s="1"/>
      <c r="HFZ92" s="1"/>
      <c r="HGA92" s="1"/>
      <c r="HGB92" s="1"/>
      <c r="HGC92" s="1"/>
      <c r="HGD92" s="1"/>
      <c r="HGE92" s="1"/>
      <c r="HGF92" s="1"/>
      <c r="HGG92" s="1"/>
      <c r="HGH92" s="1"/>
      <c r="HGI92" s="1"/>
      <c r="HGJ92" s="1"/>
      <c r="HGK92" s="1"/>
      <c r="HGL92" s="1"/>
      <c r="HGM92" s="1"/>
      <c r="HGN92" s="1"/>
      <c r="HGO92" s="1"/>
      <c r="HGP92" s="1"/>
      <c r="HGQ92" s="1"/>
      <c r="HGR92" s="1"/>
      <c r="HGS92" s="1"/>
      <c r="HGT92" s="1"/>
      <c r="HGU92" s="1"/>
      <c r="HGV92" s="1"/>
      <c r="HGW92" s="1"/>
      <c r="HGX92" s="1"/>
      <c r="HGY92" s="1"/>
      <c r="HGZ92" s="1"/>
      <c r="HHA92" s="1"/>
      <c r="HHB92" s="1"/>
      <c r="HHC92" s="1"/>
      <c r="HHD92" s="1"/>
      <c r="HHE92" s="1"/>
      <c r="HHF92" s="1"/>
      <c r="HHG92" s="1"/>
      <c r="HHH92" s="1"/>
      <c r="HHI92" s="1"/>
      <c r="HHJ92" s="1"/>
      <c r="HHK92" s="1"/>
      <c r="HHL92" s="1"/>
      <c r="HHM92" s="1"/>
      <c r="HHN92" s="1"/>
      <c r="HHO92" s="1"/>
      <c r="HHP92" s="1"/>
      <c r="HHQ92" s="1"/>
      <c r="HHR92" s="1"/>
      <c r="HHS92" s="1"/>
      <c r="HHT92" s="1"/>
      <c r="HHU92" s="1"/>
      <c r="HHV92" s="1"/>
      <c r="HHW92" s="1"/>
      <c r="HHX92" s="1"/>
      <c r="HHY92" s="1"/>
      <c r="HHZ92" s="1"/>
      <c r="HIA92" s="1"/>
      <c r="HIB92" s="1"/>
      <c r="HIC92" s="1"/>
      <c r="HID92" s="1"/>
      <c r="HIE92" s="1"/>
      <c r="HIF92" s="1"/>
      <c r="HIG92" s="1"/>
      <c r="HIH92" s="1"/>
      <c r="HII92" s="1"/>
      <c r="HIJ92" s="1"/>
      <c r="HIK92" s="1"/>
      <c r="HIL92" s="1"/>
      <c r="HIM92" s="1"/>
      <c r="HIN92" s="1"/>
      <c r="HIO92" s="1"/>
      <c r="HIP92" s="1"/>
      <c r="HIQ92" s="1"/>
      <c r="HIR92" s="1"/>
      <c r="HIS92" s="1"/>
      <c r="HIT92" s="1"/>
      <c r="HIU92" s="1"/>
      <c r="HIV92" s="1"/>
      <c r="HIW92" s="1"/>
      <c r="HIX92" s="1"/>
      <c r="HIY92" s="1"/>
      <c r="HIZ92" s="1"/>
      <c r="HJA92" s="1"/>
      <c r="HJB92" s="1"/>
      <c r="HJC92" s="1"/>
      <c r="HJD92" s="1"/>
      <c r="HJE92" s="1"/>
      <c r="HJF92" s="1"/>
      <c r="HJG92" s="1"/>
      <c r="HJH92" s="1"/>
      <c r="HJI92" s="1"/>
      <c r="HJJ92" s="1"/>
      <c r="HJK92" s="1"/>
      <c r="HJL92" s="1"/>
      <c r="HJM92" s="1"/>
      <c r="HJN92" s="1"/>
      <c r="HJO92" s="1"/>
      <c r="HJP92" s="1"/>
      <c r="HJQ92" s="1"/>
      <c r="HJR92" s="1"/>
      <c r="HJS92" s="1"/>
      <c r="HJT92" s="1"/>
      <c r="HJU92" s="1"/>
      <c r="HJV92" s="1"/>
      <c r="HJW92" s="1"/>
      <c r="HJX92" s="1"/>
      <c r="HJY92" s="1"/>
      <c r="HJZ92" s="1"/>
      <c r="HKA92" s="1"/>
      <c r="HKB92" s="1"/>
      <c r="HKC92" s="1"/>
      <c r="HKD92" s="1"/>
      <c r="HKE92" s="1"/>
      <c r="HKF92" s="1"/>
      <c r="HKG92" s="1"/>
      <c r="HKH92" s="1"/>
      <c r="HKI92" s="1"/>
      <c r="HKJ92" s="1"/>
      <c r="HKK92" s="1"/>
      <c r="HKL92" s="1"/>
      <c r="HKM92" s="1"/>
      <c r="HKN92" s="1"/>
      <c r="HKO92" s="1"/>
      <c r="HKP92" s="1"/>
      <c r="HKQ92" s="1"/>
      <c r="HKR92" s="1"/>
      <c r="HKS92" s="1"/>
      <c r="HKT92" s="1"/>
      <c r="HKU92" s="1"/>
      <c r="HKV92" s="1"/>
      <c r="HKW92" s="1"/>
      <c r="HKX92" s="1"/>
      <c r="HKY92" s="1"/>
      <c r="HKZ92" s="1"/>
      <c r="HLA92" s="1"/>
      <c r="HLB92" s="1"/>
      <c r="HLC92" s="1"/>
      <c r="HLD92" s="1"/>
      <c r="HLE92" s="1"/>
      <c r="HLF92" s="1"/>
      <c r="HLG92" s="1"/>
      <c r="HLH92" s="1"/>
      <c r="HLI92" s="1"/>
      <c r="HLJ92" s="1"/>
      <c r="HLK92" s="1"/>
      <c r="HLL92" s="1"/>
      <c r="HLM92" s="1"/>
      <c r="HLN92" s="1"/>
      <c r="HLO92" s="1"/>
      <c r="HLP92" s="1"/>
      <c r="HLQ92" s="1"/>
      <c r="HLR92" s="1"/>
      <c r="HLS92" s="1"/>
      <c r="HLT92" s="1"/>
      <c r="HLU92" s="1"/>
      <c r="HLV92" s="1"/>
      <c r="HLW92" s="1"/>
      <c r="HLX92" s="1"/>
      <c r="HLY92" s="1"/>
      <c r="HLZ92" s="1"/>
      <c r="HMA92" s="1"/>
      <c r="HMB92" s="1"/>
      <c r="HMC92" s="1"/>
      <c r="HMD92" s="1"/>
      <c r="HME92" s="1"/>
      <c r="HMF92" s="1"/>
      <c r="HMG92" s="1"/>
      <c r="HMH92" s="1"/>
      <c r="HMI92" s="1"/>
      <c r="HMJ92" s="1"/>
      <c r="HMK92" s="1"/>
      <c r="HML92" s="1"/>
      <c r="HMM92" s="1"/>
      <c r="HMN92" s="1"/>
      <c r="HMO92" s="1"/>
      <c r="HMP92" s="1"/>
      <c r="HMQ92" s="1"/>
      <c r="HMR92" s="1"/>
      <c r="HMS92" s="1"/>
      <c r="HMT92" s="1"/>
      <c r="HMU92" s="1"/>
      <c r="HMV92" s="1"/>
      <c r="HMW92" s="1"/>
      <c r="HMX92" s="1"/>
      <c r="HMY92" s="1"/>
      <c r="HMZ92" s="1"/>
      <c r="HNA92" s="1"/>
      <c r="HNB92" s="1"/>
      <c r="HNC92" s="1"/>
      <c r="HND92" s="1"/>
      <c r="HNE92" s="1"/>
      <c r="HNF92" s="1"/>
      <c r="HNG92" s="1"/>
      <c r="HNH92" s="1"/>
      <c r="HNI92" s="1"/>
      <c r="HNJ92" s="1"/>
      <c r="HNK92" s="1"/>
      <c r="HNL92" s="1"/>
      <c r="HNM92" s="1"/>
      <c r="HNN92" s="1"/>
      <c r="HNO92" s="1"/>
      <c r="HNP92" s="1"/>
      <c r="HNQ92" s="1"/>
      <c r="HNR92" s="1"/>
      <c r="HNS92" s="1"/>
      <c r="HNT92" s="1"/>
      <c r="HNU92" s="1"/>
      <c r="HNV92" s="1"/>
      <c r="HNW92" s="1"/>
      <c r="HNX92" s="1"/>
      <c r="HNY92" s="1"/>
      <c r="HNZ92" s="1"/>
      <c r="HOA92" s="1"/>
      <c r="HOB92" s="1"/>
      <c r="HOC92" s="1"/>
      <c r="HOD92" s="1"/>
      <c r="HOE92" s="1"/>
      <c r="HOF92" s="1"/>
      <c r="HOG92" s="1"/>
      <c r="HOH92" s="1"/>
      <c r="HOI92" s="1"/>
      <c r="HOJ92" s="1"/>
      <c r="HOK92" s="1"/>
      <c r="HOL92" s="1"/>
      <c r="HOM92" s="1"/>
      <c r="HON92" s="1"/>
      <c r="HOO92" s="1"/>
      <c r="HOP92" s="1"/>
      <c r="HOQ92" s="1"/>
      <c r="HOR92" s="1"/>
      <c r="HOS92" s="1"/>
      <c r="HOT92" s="1"/>
      <c r="HOU92" s="1"/>
      <c r="HOV92" s="1"/>
      <c r="HOW92" s="1"/>
      <c r="HOX92" s="1"/>
      <c r="HOY92" s="1"/>
      <c r="HOZ92" s="1"/>
      <c r="HPA92" s="1"/>
      <c r="HPB92" s="1"/>
      <c r="HPC92" s="1"/>
      <c r="HPD92" s="1"/>
      <c r="HPE92" s="1"/>
      <c r="HPF92" s="1"/>
      <c r="HPG92" s="1"/>
      <c r="HPH92" s="1"/>
      <c r="HPI92" s="1"/>
      <c r="HPJ92" s="1"/>
      <c r="HPK92" s="1"/>
      <c r="HPL92" s="1"/>
      <c r="HPM92" s="1"/>
      <c r="HPN92" s="1"/>
      <c r="HPO92" s="1"/>
      <c r="HPP92" s="1"/>
      <c r="HPQ92" s="1"/>
      <c r="HPR92" s="1"/>
      <c r="HPS92" s="1"/>
      <c r="HPT92" s="1"/>
      <c r="HPU92" s="1"/>
      <c r="HPV92" s="1"/>
      <c r="HPW92" s="1"/>
      <c r="HPX92" s="1"/>
      <c r="HPY92" s="1"/>
      <c r="HPZ92" s="1"/>
      <c r="HQA92" s="1"/>
      <c r="HQB92" s="1"/>
      <c r="HQC92" s="1"/>
      <c r="HQD92" s="1"/>
      <c r="HQE92" s="1"/>
      <c r="HQF92" s="1"/>
      <c r="HQG92" s="1"/>
      <c r="HQH92" s="1"/>
      <c r="HQI92" s="1"/>
      <c r="HQJ92" s="1"/>
      <c r="HQK92" s="1"/>
      <c r="HQL92" s="1"/>
      <c r="HQM92" s="1"/>
      <c r="HQN92" s="1"/>
      <c r="HQO92" s="1"/>
      <c r="HQP92" s="1"/>
      <c r="HQQ92" s="1"/>
      <c r="HQR92" s="1"/>
      <c r="HQS92" s="1"/>
      <c r="HQT92" s="1"/>
      <c r="HQU92" s="1"/>
      <c r="HQV92" s="1"/>
      <c r="HQW92" s="1"/>
      <c r="HQX92" s="1"/>
      <c r="HQY92" s="1"/>
      <c r="HQZ92" s="1"/>
      <c r="HRA92" s="1"/>
      <c r="HRB92" s="1"/>
      <c r="HRC92" s="1"/>
      <c r="HRD92" s="1"/>
      <c r="HRE92" s="1"/>
      <c r="HRF92" s="1"/>
      <c r="HRG92" s="1"/>
      <c r="HRH92" s="1"/>
      <c r="HRI92" s="1"/>
      <c r="HRJ92" s="1"/>
      <c r="HRK92" s="1"/>
      <c r="HRL92" s="1"/>
      <c r="HRM92" s="1"/>
      <c r="HRN92" s="1"/>
      <c r="HRO92" s="1"/>
      <c r="HRP92" s="1"/>
      <c r="HRQ92" s="1"/>
      <c r="HRR92" s="1"/>
      <c r="HRS92" s="1"/>
      <c r="HRT92" s="1"/>
      <c r="HRU92" s="1"/>
      <c r="HRV92" s="1"/>
      <c r="HRW92" s="1"/>
      <c r="HRX92" s="1"/>
      <c r="HRY92" s="1"/>
      <c r="HRZ92" s="1"/>
      <c r="HSA92" s="1"/>
      <c r="HSB92" s="1"/>
      <c r="HSC92" s="1"/>
      <c r="HSD92" s="1"/>
      <c r="HSE92" s="1"/>
      <c r="HSF92" s="1"/>
      <c r="HSG92" s="1"/>
      <c r="HSH92" s="1"/>
      <c r="HSI92" s="1"/>
      <c r="HSJ92" s="1"/>
      <c r="HSK92" s="1"/>
      <c r="HSL92" s="1"/>
      <c r="HSM92" s="1"/>
      <c r="HSN92" s="1"/>
      <c r="HSO92" s="1"/>
      <c r="HSP92" s="1"/>
      <c r="HSQ92" s="1"/>
      <c r="HSR92" s="1"/>
      <c r="HSS92" s="1"/>
      <c r="HST92" s="1"/>
      <c r="HSU92" s="1"/>
      <c r="HSV92" s="1"/>
      <c r="HSW92" s="1"/>
      <c r="HSX92" s="1"/>
      <c r="HSY92" s="1"/>
      <c r="HSZ92" s="1"/>
      <c r="HTA92" s="1"/>
      <c r="HTB92" s="1"/>
      <c r="HTC92" s="1"/>
      <c r="HTD92" s="1"/>
      <c r="HTE92" s="1"/>
      <c r="HTF92" s="1"/>
      <c r="HTG92" s="1"/>
      <c r="HTH92" s="1"/>
      <c r="HTI92" s="1"/>
      <c r="HTJ92" s="1"/>
      <c r="HTK92" s="1"/>
      <c r="HTL92" s="1"/>
      <c r="HTM92" s="1"/>
      <c r="HTN92" s="1"/>
      <c r="HTO92" s="1"/>
      <c r="HTP92" s="1"/>
      <c r="HTQ92" s="1"/>
      <c r="HTR92" s="1"/>
      <c r="HTS92" s="1"/>
      <c r="HTT92" s="1"/>
      <c r="HTU92" s="1"/>
      <c r="HTV92" s="1"/>
      <c r="HTW92" s="1"/>
      <c r="HTX92" s="1"/>
      <c r="HTY92" s="1"/>
      <c r="HTZ92" s="1"/>
      <c r="HUA92" s="1"/>
      <c r="HUB92" s="1"/>
      <c r="HUC92" s="1"/>
      <c r="HUD92" s="1"/>
      <c r="HUE92" s="1"/>
      <c r="HUF92" s="1"/>
      <c r="HUG92" s="1"/>
      <c r="HUH92" s="1"/>
      <c r="HUI92" s="1"/>
      <c r="HUJ92" s="1"/>
      <c r="HUK92" s="1"/>
      <c r="HUL92" s="1"/>
      <c r="HUM92" s="1"/>
      <c r="HUN92" s="1"/>
      <c r="HUO92" s="1"/>
      <c r="HUP92" s="1"/>
      <c r="HUQ92" s="1"/>
      <c r="HUR92" s="1"/>
      <c r="HUS92" s="1"/>
      <c r="HUT92" s="1"/>
      <c r="HUU92" s="1"/>
      <c r="HUV92" s="1"/>
      <c r="HUW92" s="1"/>
      <c r="HUX92" s="1"/>
      <c r="HUY92" s="1"/>
      <c r="HUZ92" s="1"/>
      <c r="HVA92" s="1"/>
      <c r="HVB92" s="1"/>
      <c r="HVC92" s="1"/>
      <c r="HVD92" s="1"/>
      <c r="HVE92" s="1"/>
      <c r="HVF92" s="1"/>
      <c r="HVG92" s="1"/>
      <c r="HVH92" s="1"/>
      <c r="HVI92" s="1"/>
      <c r="HVJ92" s="1"/>
      <c r="HVK92" s="1"/>
      <c r="HVL92" s="1"/>
      <c r="HVM92" s="1"/>
      <c r="HVN92" s="1"/>
      <c r="HVO92" s="1"/>
      <c r="HVP92" s="1"/>
      <c r="HVQ92" s="1"/>
      <c r="HVR92" s="1"/>
      <c r="HVS92" s="1"/>
      <c r="HVT92" s="1"/>
      <c r="HVU92" s="1"/>
      <c r="HVV92" s="1"/>
      <c r="HVW92" s="1"/>
      <c r="HVX92" s="1"/>
      <c r="HVY92" s="1"/>
      <c r="HVZ92" s="1"/>
      <c r="HWA92" s="1"/>
      <c r="HWB92" s="1"/>
      <c r="HWC92" s="1"/>
      <c r="HWD92" s="1"/>
      <c r="HWE92" s="1"/>
      <c r="HWF92" s="1"/>
      <c r="HWG92" s="1"/>
      <c r="HWH92" s="1"/>
      <c r="HWI92" s="1"/>
      <c r="HWJ92" s="1"/>
      <c r="HWK92" s="1"/>
      <c r="HWL92" s="1"/>
      <c r="HWM92" s="1"/>
      <c r="HWN92" s="1"/>
      <c r="HWO92" s="1"/>
      <c r="HWP92" s="1"/>
      <c r="HWQ92" s="1"/>
      <c r="HWR92" s="1"/>
      <c r="HWS92" s="1"/>
      <c r="HWT92" s="1"/>
      <c r="HWU92" s="1"/>
      <c r="HWV92" s="1"/>
      <c r="HWW92" s="1"/>
      <c r="HWX92" s="1"/>
      <c r="HWY92" s="1"/>
      <c r="HWZ92" s="1"/>
      <c r="HXA92" s="1"/>
      <c r="HXB92" s="1"/>
      <c r="HXC92" s="1"/>
      <c r="HXD92" s="1"/>
      <c r="HXE92" s="1"/>
      <c r="HXF92" s="1"/>
      <c r="HXG92" s="1"/>
      <c r="HXH92" s="1"/>
      <c r="HXI92" s="1"/>
      <c r="HXJ92" s="1"/>
      <c r="HXK92" s="1"/>
      <c r="HXL92" s="1"/>
      <c r="HXM92" s="1"/>
      <c r="HXN92" s="1"/>
      <c r="HXO92" s="1"/>
      <c r="HXP92" s="1"/>
      <c r="HXQ92" s="1"/>
      <c r="HXR92" s="1"/>
      <c r="HXS92" s="1"/>
      <c r="HXT92" s="1"/>
      <c r="HXU92" s="1"/>
    </row>
    <row r="93" spans="1:6053" s="14" customFormat="1" ht="18.75">
      <c r="A93" s="12"/>
      <c r="B93" s="53"/>
      <c r="C93" s="54"/>
      <c r="D93" s="55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  <c r="AMK93" s="1"/>
      <c r="AML93" s="1"/>
      <c r="AMM93" s="1"/>
      <c r="AMN93" s="1"/>
      <c r="AMO93" s="1"/>
      <c r="AMP93" s="1"/>
      <c r="AMQ93" s="1"/>
      <c r="AMR93" s="1"/>
      <c r="AMS93" s="1"/>
      <c r="AMT93" s="1"/>
      <c r="AMU93" s="1"/>
      <c r="AMV93" s="1"/>
      <c r="AMW93" s="1"/>
      <c r="AMX93" s="1"/>
      <c r="AMY93" s="1"/>
      <c r="AMZ93" s="1"/>
      <c r="ANA93" s="1"/>
      <c r="ANB93" s="1"/>
      <c r="ANC93" s="1"/>
      <c r="AND93" s="1"/>
      <c r="ANE93" s="1"/>
      <c r="ANF93" s="1"/>
      <c r="ANG93" s="1"/>
      <c r="ANH93" s="1"/>
      <c r="ANI93" s="1"/>
      <c r="ANJ93" s="1"/>
      <c r="ANK93" s="1"/>
      <c r="ANL93" s="1"/>
      <c r="ANM93" s="1"/>
      <c r="ANN93" s="1"/>
      <c r="ANO93" s="1"/>
      <c r="ANP93" s="1"/>
      <c r="ANQ93" s="1"/>
      <c r="ANR93" s="1"/>
      <c r="ANS93" s="1"/>
      <c r="ANT93" s="1"/>
      <c r="ANU93" s="1"/>
      <c r="ANV93" s="1"/>
      <c r="ANW93" s="1"/>
      <c r="ANX93" s="1"/>
      <c r="ANY93" s="1"/>
      <c r="ANZ93" s="1"/>
      <c r="AOA93" s="1"/>
      <c r="AOB93" s="1"/>
      <c r="AOC93" s="1"/>
      <c r="AOD93" s="1"/>
      <c r="AOE93" s="1"/>
      <c r="AOF93" s="1"/>
      <c r="AOG93" s="1"/>
      <c r="AOH93" s="1"/>
      <c r="AOI93" s="1"/>
      <c r="AOJ93" s="1"/>
      <c r="AOK93" s="1"/>
      <c r="AOL93" s="1"/>
      <c r="AOM93" s="1"/>
      <c r="AON93" s="1"/>
      <c r="AOO93" s="1"/>
      <c r="AOP93" s="1"/>
      <c r="AOQ93" s="1"/>
      <c r="AOR93" s="1"/>
      <c r="AOS93" s="1"/>
      <c r="AOT93" s="1"/>
      <c r="AOU93" s="1"/>
      <c r="AOV93" s="1"/>
      <c r="AOW93" s="1"/>
      <c r="AOX93" s="1"/>
      <c r="AOY93" s="1"/>
      <c r="AOZ93" s="1"/>
      <c r="APA93" s="1"/>
      <c r="APB93" s="1"/>
      <c r="APC93" s="1"/>
      <c r="APD93" s="1"/>
      <c r="APE93" s="1"/>
      <c r="APF93" s="1"/>
      <c r="APG93" s="1"/>
      <c r="APH93" s="1"/>
      <c r="API93" s="1"/>
      <c r="APJ93" s="1"/>
      <c r="APK93" s="1"/>
      <c r="APL93" s="1"/>
      <c r="APM93" s="1"/>
      <c r="APN93" s="1"/>
      <c r="APO93" s="1"/>
      <c r="APP93" s="1"/>
      <c r="APQ93" s="1"/>
      <c r="APR93" s="1"/>
      <c r="APS93" s="1"/>
      <c r="APT93" s="1"/>
      <c r="APU93" s="1"/>
      <c r="APV93" s="1"/>
      <c r="APW93" s="1"/>
      <c r="APX93" s="1"/>
      <c r="APY93" s="1"/>
      <c r="APZ93" s="1"/>
      <c r="AQA93" s="1"/>
      <c r="AQB93" s="1"/>
      <c r="AQC93" s="1"/>
      <c r="AQD93" s="1"/>
      <c r="AQE93" s="1"/>
      <c r="AQF93" s="1"/>
      <c r="AQG93" s="1"/>
      <c r="AQH93" s="1"/>
      <c r="AQI93" s="1"/>
      <c r="AQJ93" s="1"/>
      <c r="AQK93" s="1"/>
      <c r="AQL93" s="1"/>
      <c r="AQM93" s="1"/>
      <c r="AQN93" s="1"/>
      <c r="AQO93" s="1"/>
      <c r="AQP93" s="1"/>
      <c r="AQQ93" s="1"/>
      <c r="AQR93" s="1"/>
      <c r="AQS93" s="1"/>
      <c r="AQT93" s="1"/>
      <c r="AQU93" s="1"/>
      <c r="AQV93" s="1"/>
      <c r="AQW93" s="1"/>
      <c r="AQX93" s="1"/>
      <c r="AQY93" s="1"/>
      <c r="AQZ93" s="1"/>
      <c r="ARA93" s="1"/>
      <c r="ARB93" s="1"/>
      <c r="ARC93" s="1"/>
      <c r="ARD93" s="1"/>
      <c r="ARE93" s="1"/>
      <c r="ARF93" s="1"/>
      <c r="ARG93" s="1"/>
      <c r="ARH93" s="1"/>
      <c r="ARI93" s="1"/>
      <c r="ARJ93" s="1"/>
      <c r="ARK93" s="1"/>
      <c r="ARL93" s="1"/>
      <c r="ARM93" s="1"/>
      <c r="ARN93" s="1"/>
      <c r="ARO93" s="1"/>
      <c r="ARP93" s="1"/>
      <c r="ARQ93" s="1"/>
      <c r="ARR93" s="1"/>
      <c r="ARS93" s="1"/>
      <c r="ART93" s="1"/>
      <c r="ARU93" s="1"/>
      <c r="ARV93" s="1"/>
      <c r="ARW93" s="1"/>
      <c r="ARX93" s="1"/>
      <c r="ARY93" s="1"/>
      <c r="ARZ93" s="1"/>
      <c r="ASA93" s="1"/>
      <c r="ASB93" s="1"/>
      <c r="ASC93" s="1"/>
      <c r="ASD93" s="1"/>
      <c r="ASE93" s="1"/>
      <c r="ASF93" s="1"/>
      <c r="ASG93" s="1"/>
      <c r="ASH93" s="1"/>
      <c r="ASI93" s="1"/>
      <c r="ASJ93" s="1"/>
      <c r="ASK93" s="1"/>
      <c r="ASL93" s="1"/>
      <c r="ASM93" s="1"/>
      <c r="ASN93" s="1"/>
      <c r="ASO93" s="1"/>
      <c r="ASP93" s="1"/>
      <c r="ASQ93" s="1"/>
      <c r="ASR93" s="1"/>
      <c r="ASS93" s="1"/>
      <c r="AST93" s="1"/>
      <c r="ASU93" s="1"/>
      <c r="ASV93" s="1"/>
      <c r="ASW93" s="1"/>
      <c r="ASX93" s="1"/>
      <c r="ASY93" s="1"/>
      <c r="ASZ93" s="1"/>
      <c r="ATA93" s="1"/>
      <c r="ATB93" s="1"/>
      <c r="ATC93" s="1"/>
      <c r="ATD93" s="1"/>
      <c r="ATE93" s="1"/>
      <c r="ATF93" s="1"/>
      <c r="ATG93" s="1"/>
      <c r="ATH93" s="1"/>
      <c r="ATI93" s="1"/>
      <c r="ATJ93" s="1"/>
      <c r="ATK93" s="1"/>
      <c r="ATL93" s="1"/>
      <c r="ATM93" s="1"/>
      <c r="ATN93" s="1"/>
      <c r="ATO93" s="1"/>
      <c r="ATP93" s="1"/>
      <c r="ATQ93" s="1"/>
      <c r="ATR93" s="1"/>
      <c r="ATS93" s="1"/>
      <c r="ATT93" s="1"/>
      <c r="ATU93" s="1"/>
      <c r="ATV93" s="1"/>
      <c r="ATW93" s="1"/>
      <c r="ATX93" s="1"/>
      <c r="ATY93" s="1"/>
      <c r="ATZ93" s="1"/>
      <c r="AUA93" s="1"/>
      <c r="AUB93" s="1"/>
      <c r="AUC93" s="1"/>
      <c r="AUD93" s="1"/>
      <c r="AUE93" s="1"/>
      <c r="AUF93" s="1"/>
      <c r="AUG93" s="1"/>
      <c r="AUH93" s="1"/>
      <c r="AUI93" s="1"/>
      <c r="AUJ93" s="1"/>
      <c r="AUK93" s="1"/>
      <c r="AUL93" s="1"/>
      <c r="AUM93" s="1"/>
      <c r="AUN93" s="1"/>
      <c r="AUO93" s="1"/>
      <c r="AUP93" s="1"/>
      <c r="AUQ93" s="1"/>
      <c r="AUR93" s="1"/>
      <c r="AUS93" s="1"/>
      <c r="AUT93" s="1"/>
      <c r="AUU93" s="1"/>
      <c r="AUV93" s="1"/>
      <c r="AUW93" s="1"/>
      <c r="AUX93" s="1"/>
      <c r="AUY93" s="1"/>
      <c r="AUZ93" s="1"/>
      <c r="AVA93" s="1"/>
      <c r="AVB93" s="1"/>
      <c r="AVC93" s="1"/>
      <c r="AVD93" s="1"/>
      <c r="AVE93" s="1"/>
      <c r="AVF93" s="1"/>
      <c r="AVG93" s="1"/>
      <c r="AVH93" s="1"/>
      <c r="AVI93" s="1"/>
      <c r="AVJ93" s="1"/>
      <c r="AVK93" s="1"/>
      <c r="AVL93" s="1"/>
      <c r="AVM93" s="1"/>
      <c r="AVN93" s="1"/>
      <c r="AVO93" s="1"/>
      <c r="AVP93" s="1"/>
      <c r="AVQ93" s="1"/>
      <c r="AVR93" s="1"/>
      <c r="AVS93" s="1"/>
      <c r="AVT93" s="1"/>
      <c r="AVU93" s="1"/>
      <c r="AVV93" s="1"/>
      <c r="AVW93" s="1"/>
      <c r="AVX93" s="1"/>
      <c r="AVY93" s="1"/>
      <c r="AVZ93" s="1"/>
      <c r="AWA93" s="1"/>
      <c r="AWB93" s="1"/>
      <c r="AWC93" s="1"/>
      <c r="AWD93" s="1"/>
      <c r="AWE93" s="1"/>
      <c r="AWF93" s="1"/>
      <c r="AWG93" s="1"/>
      <c r="AWH93" s="1"/>
      <c r="AWI93" s="1"/>
      <c r="AWJ93" s="1"/>
      <c r="AWK93" s="1"/>
      <c r="AWL93" s="1"/>
      <c r="AWM93" s="1"/>
      <c r="AWN93" s="1"/>
      <c r="AWO93" s="1"/>
      <c r="AWP93" s="1"/>
      <c r="AWQ93" s="1"/>
      <c r="AWR93" s="1"/>
      <c r="AWS93" s="1"/>
      <c r="AWT93" s="1"/>
      <c r="AWU93" s="1"/>
      <c r="AWV93" s="1"/>
      <c r="AWW93" s="1"/>
      <c r="AWX93" s="1"/>
      <c r="AWY93" s="1"/>
      <c r="AWZ93" s="1"/>
      <c r="AXA93" s="1"/>
      <c r="AXB93" s="1"/>
      <c r="AXC93" s="1"/>
      <c r="AXD93" s="1"/>
      <c r="AXE93" s="1"/>
      <c r="AXF93" s="1"/>
      <c r="AXG93" s="1"/>
      <c r="AXH93" s="1"/>
      <c r="AXI93" s="1"/>
      <c r="AXJ93" s="1"/>
      <c r="AXK93" s="1"/>
      <c r="AXL93" s="1"/>
      <c r="AXM93" s="1"/>
      <c r="AXN93" s="1"/>
      <c r="AXO93" s="1"/>
      <c r="AXP93" s="1"/>
      <c r="AXQ93" s="1"/>
      <c r="AXR93" s="1"/>
      <c r="AXS93" s="1"/>
      <c r="AXT93" s="1"/>
      <c r="AXU93" s="1"/>
      <c r="AXV93" s="1"/>
      <c r="AXW93" s="1"/>
      <c r="AXX93" s="1"/>
      <c r="AXY93" s="1"/>
      <c r="AXZ93" s="1"/>
      <c r="AYA93" s="1"/>
      <c r="AYB93" s="1"/>
      <c r="AYC93" s="1"/>
      <c r="AYD93" s="1"/>
      <c r="AYE93" s="1"/>
      <c r="AYF93" s="1"/>
      <c r="AYG93" s="1"/>
      <c r="AYH93" s="1"/>
      <c r="AYI93" s="1"/>
      <c r="AYJ93" s="1"/>
      <c r="AYK93" s="1"/>
      <c r="AYL93" s="1"/>
      <c r="AYM93" s="1"/>
      <c r="AYN93" s="1"/>
      <c r="AYO93" s="1"/>
      <c r="AYP93" s="1"/>
      <c r="AYQ93" s="1"/>
      <c r="AYR93" s="1"/>
      <c r="AYS93" s="1"/>
      <c r="AYT93" s="1"/>
      <c r="AYU93" s="1"/>
      <c r="AYV93" s="1"/>
      <c r="AYW93" s="1"/>
      <c r="AYX93" s="1"/>
      <c r="AYY93" s="1"/>
      <c r="AYZ93" s="1"/>
      <c r="AZA93" s="1"/>
      <c r="AZB93" s="1"/>
      <c r="AZC93" s="1"/>
      <c r="AZD93" s="1"/>
      <c r="AZE93" s="1"/>
      <c r="AZF93" s="1"/>
      <c r="AZG93" s="1"/>
      <c r="AZH93" s="1"/>
      <c r="AZI93" s="1"/>
      <c r="AZJ93" s="1"/>
      <c r="AZK93" s="1"/>
      <c r="AZL93" s="1"/>
      <c r="AZM93" s="1"/>
      <c r="AZN93" s="1"/>
      <c r="AZO93" s="1"/>
      <c r="AZP93" s="1"/>
      <c r="AZQ93" s="1"/>
      <c r="AZR93" s="1"/>
      <c r="AZS93" s="1"/>
      <c r="AZT93" s="1"/>
      <c r="AZU93" s="1"/>
      <c r="AZV93" s="1"/>
      <c r="AZW93" s="1"/>
      <c r="AZX93" s="1"/>
      <c r="AZY93" s="1"/>
      <c r="AZZ93" s="1"/>
      <c r="BAA93" s="1"/>
      <c r="BAB93" s="1"/>
      <c r="BAC93" s="1"/>
      <c r="BAD93" s="1"/>
      <c r="BAE93" s="1"/>
      <c r="BAF93" s="1"/>
      <c r="BAG93" s="1"/>
      <c r="BAH93" s="1"/>
      <c r="BAI93" s="1"/>
      <c r="BAJ93" s="1"/>
      <c r="BAK93" s="1"/>
      <c r="BAL93" s="1"/>
      <c r="BAM93" s="1"/>
      <c r="BAN93" s="1"/>
      <c r="BAO93" s="1"/>
      <c r="BAP93" s="1"/>
      <c r="BAQ93" s="1"/>
      <c r="BAR93" s="1"/>
      <c r="BAS93" s="1"/>
      <c r="BAT93" s="1"/>
      <c r="BAU93" s="1"/>
      <c r="BAV93" s="1"/>
      <c r="BAW93" s="1"/>
      <c r="BAX93" s="1"/>
      <c r="BAY93" s="1"/>
      <c r="BAZ93" s="1"/>
      <c r="BBA93" s="1"/>
      <c r="BBB93" s="1"/>
      <c r="BBC93" s="1"/>
      <c r="BBD93" s="1"/>
      <c r="BBE93" s="1"/>
      <c r="BBF93" s="1"/>
      <c r="BBG93" s="1"/>
      <c r="BBH93" s="1"/>
      <c r="BBI93" s="1"/>
      <c r="BBJ93" s="1"/>
      <c r="BBK93" s="1"/>
      <c r="BBL93" s="1"/>
      <c r="BBM93" s="1"/>
      <c r="BBN93" s="1"/>
      <c r="BBO93" s="1"/>
      <c r="BBP93" s="1"/>
      <c r="BBQ93" s="1"/>
      <c r="BBR93" s="1"/>
      <c r="BBS93" s="1"/>
      <c r="BBT93" s="1"/>
      <c r="BBU93" s="1"/>
      <c r="BBV93" s="1"/>
      <c r="BBW93" s="1"/>
      <c r="BBX93" s="1"/>
      <c r="BBY93" s="1"/>
      <c r="BBZ93" s="1"/>
      <c r="BCA93" s="1"/>
      <c r="BCB93" s="1"/>
      <c r="BCC93" s="1"/>
      <c r="BCD93" s="1"/>
      <c r="BCE93" s="1"/>
      <c r="BCF93" s="1"/>
      <c r="BCG93" s="1"/>
      <c r="BCH93" s="1"/>
      <c r="BCI93" s="1"/>
      <c r="BCJ93" s="1"/>
      <c r="BCK93" s="1"/>
      <c r="BCL93" s="1"/>
      <c r="BCM93" s="1"/>
      <c r="BCN93" s="1"/>
      <c r="BCO93" s="1"/>
      <c r="BCP93" s="1"/>
      <c r="BCQ93" s="1"/>
      <c r="BCR93" s="1"/>
      <c r="BCS93" s="1"/>
      <c r="BCT93" s="1"/>
      <c r="BCU93" s="1"/>
      <c r="BCV93" s="1"/>
      <c r="BCW93" s="1"/>
      <c r="BCX93" s="1"/>
      <c r="BCY93" s="1"/>
      <c r="BCZ93" s="1"/>
      <c r="BDA93" s="1"/>
      <c r="BDB93" s="1"/>
      <c r="BDC93" s="1"/>
      <c r="BDD93" s="1"/>
      <c r="BDE93" s="1"/>
      <c r="BDF93" s="1"/>
      <c r="BDG93" s="1"/>
      <c r="BDH93" s="1"/>
      <c r="BDI93" s="1"/>
      <c r="BDJ93" s="1"/>
      <c r="BDK93" s="1"/>
      <c r="BDL93" s="1"/>
      <c r="BDM93" s="1"/>
      <c r="BDN93" s="1"/>
      <c r="BDO93" s="1"/>
      <c r="BDP93" s="1"/>
      <c r="BDQ93" s="1"/>
      <c r="BDR93" s="1"/>
      <c r="BDS93" s="1"/>
      <c r="BDT93" s="1"/>
      <c r="BDU93" s="1"/>
      <c r="BDV93" s="1"/>
      <c r="BDW93" s="1"/>
      <c r="BDX93" s="1"/>
      <c r="BDY93" s="1"/>
      <c r="BDZ93" s="1"/>
      <c r="BEA93" s="1"/>
      <c r="BEB93" s="1"/>
      <c r="BEC93" s="1"/>
      <c r="BED93" s="1"/>
      <c r="BEE93" s="1"/>
      <c r="BEF93" s="1"/>
      <c r="BEG93" s="1"/>
      <c r="BEH93" s="1"/>
      <c r="BEI93" s="1"/>
      <c r="BEJ93" s="1"/>
      <c r="BEK93" s="1"/>
      <c r="BEL93" s="1"/>
      <c r="BEM93" s="1"/>
      <c r="BEN93" s="1"/>
      <c r="BEO93" s="1"/>
      <c r="BEP93" s="1"/>
      <c r="BEQ93" s="1"/>
      <c r="BER93" s="1"/>
      <c r="BES93" s="1"/>
      <c r="BET93" s="1"/>
      <c r="BEU93" s="1"/>
      <c r="BEV93" s="1"/>
      <c r="BEW93" s="1"/>
      <c r="BEX93" s="1"/>
      <c r="BEY93" s="1"/>
      <c r="BEZ93" s="1"/>
      <c r="BFA93" s="1"/>
      <c r="BFB93" s="1"/>
      <c r="BFC93" s="1"/>
      <c r="BFD93" s="1"/>
      <c r="BFE93" s="1"/>
      <c r="BFF93" s="1"/>
      <c r="BFG93" s="1"/>
      <c r="BFH93" s="1"/>
      <c r="BFI93" s="1"/>
      <c r="BFJ93" s="1"/>
      <c r="BFK93" s="1"/>
      <c r="BFL93" s="1"/>
      <c r="BFM93" s="1"/>
      <c r="BFN93" s="1"/>
      <c r="BFO93" s="1"/>
      <c r="BFP93" s="1"/>
      <c r="BFQ93" s="1"/>
      <c r="BFR93" s="1"/>
      <c r="BFS93" s="1"/>
      <c r="BFT93" s="1"/>
      <c r="BFU93" s="1"/>
      <c r="BFV93" s="1"/>
      <c r="BFW93" s="1"/>
      <c r="BFX93" s="1"/>
      <c r="BFY93" s="1"/>
      <c r="BFZ93" s="1"/>
      <c r="BGA93" s="1"/>
      <c r="BGB93" s="1"/>
      <c r="BGC93" s="1"/>
      <c r="BGD93" s="1"/>
      <c r="BGE93" s="1"/>
      <c r="BGF93" s="1"/>
      <c r="BGG93" s="1"/>
      <c r="BGH93" s="1"/>
      <c r="BGI93" s="1"/>
      <c r="BGJ93" s="1"/>
      <c r="BGK93" s="1"/>
      <c r="BGL93" s="1"/>
      <c r="BGM93" s="1"/>
      <c r="BGN93" s="1"/>
      <c r="BGO93" s="1"/>
      <c r="BGP93" s="1"/>
      <c r="BGQ93" s="1"/>
      <c r="BGR93" s="1"/>
      <c r="BGS93" s="1"/>
      <c r="BGT93" s="1"/>
      <c r="BGU93" s="1"/>
      <c r="BGV93" s="1"/>
      <c r="BGW93" s="1"/>
      <c r="BGX93" s="1"/>
      <c r="BGY93" s="1"/>
      <c r="BGZ93" s="1"/>
      <c r="BHA93" s="1"/>
      <c r="BHB93" s="1"/>
      <c r="BHC93" s="1"/>
      <c r="BHD93" s="1"/>
      <c r="BHE93" s="1"/>
      <c r="BHF93" s="1"/>
      <c r="BHG93" s="1"/>
      <c r="BHH93" s="1"/>
      <c r="BHI93" s="1"/>
      <c r="BHJ93" s="1"/>
      <c r="BHK93" s="1"/>
      <c r="BHL93" s="1"/>
      <c r="BHM93" s="1"/>
      <c r="BHN93" s="1"/>
      <c r="BHO93" s="1"/>
      <c r="BHP93" s="1"/>
      <c r="BHQ93" s="1"/>
      <c r="BHR93" s="1"/>
      <c r="BHS93" s="1"/>
      <c r="BHT93" s="1"/>
      <c r="BHU93" s="1"/>
      <c r="BHV93" s="1"/>
      <c r="BHW93" s="1"/>
      <c r="BHX93" s="1"/>
      <c r="BHY93" s="1"/>
      <c r="BHZ93" s="1"/>
      <c r="BIA93" s="1"/>
      <c r="BIB93" s="1"/>
      <c r="BIC93" s="1"/>
      <c r="BID93" s="1"/>
      <c r="BIE93" s="1"/>
      <c r="BIF93" s="1"/>
      <c r="BIG93" s="1"/>
      <c r="BIH93" s="1"/>
      <c r="BII93" s="1"/>
      <c r="BIJ93" s="1"/>
      <c r="BIK93" s="1"/>
      <c r="BIL93" s="1"/>
      <c r="BIM93" s="1"/>
      <c r="BIN93" s="1"/>
      <c r="BIO93" s="1"/>
      <c r="BIP93" s="1"/>
      <c r="BIQ93" s="1"/>
      <c r="BIR93" s="1"/>
      <c r="BIS93" s="1"/>
      <c r="BIT93" s="1"/>
      <c r="BIU93" s="1"/>
      <c r="BIV93" s="1"/>
      <c r="BIW93" s="1"/>
      <c r="BIX93" s="1"/>
      <c r="BIY93" s="1"/>
      <c r="BIZ93" s="1"/>
      <c r="BJA93" s="1"/>
      <c r="BJB93" s="1"/>
      <c r="BJC93" s="1"/>
      <c r="BJD93" s="1"/>
      <c r="BJE93" s="1"/>
      <c r="BJF93" s="1"/>
      <c r="BJG93" s="1"/>
      <c r="BJH93" s="1"/>
      <c r="BJI93" s="1"/>
      <c r="BJJ93" s="1"/>
      <c r="BJK93" s="1"/>
      <c r="BJL93" s="1"/>
      <c r="BJM93" s="1"/>
      <c r="BJN93" s="1"/>
      <c r="BJO93" s="1"/>
      <c r="BJP93" s="1"/>
      <c r="BJQ93" s="1"/>
      <c r="BJR93" s="1"/>
      <c r="BJS93" s="1"/>
      <c r="BJT93" s="1"/>
      <c r="BJU93" s="1"/>
      <c r="BJV93" s="1"/>
      <c r="BJW93" s="1"/>
      <c r="BJX93" s="1"/>
      <c r="BJY93" s="1"/>
      <c r="BJZ93" s="1"/>
      <c r="BKA93" s="1"/>
      <c r="BKB93" s="1"/>
      <c r="BKC93" s="1"/>
      <c r="BKD93" s="1"/>
      <c r="BKE93" s="1"/>
      <c r="BKF93" s="1"/>
      <c r="BKG93" s="1"/>
      <c r="BKH93" s="1"/>
      <c r="BKI93" s="1"/>
      <c r="BKJ93" s="1"/>
      <c r="BKK93" s="1"/>
      <c r="BKL93" s="1"/>
      <c r="BKM93" s="1"/>
      <c r="BKN93" s="1"/>
      <c r="BKO93" s="1"/>
      <c r="BKP93" s="1"/>
      <c r="BKQ93" s="1"/>
      <c r="BKR93" s="1"/>
      <c r="BKS93" s="1"/>
      <c r="BKT93" s="1"/>
      <c r="BKU93" s="1"/>
      <c r="BKV93" s="1"/>
      <c r="BKW93" s="1"/>
      <c r="BKX93" s="1"/>
      <c r="BKY93" s="1"/>
      <c r="BKZ93" s="1"/>
      <c r="BLA93" s="1"/>
      <c r="BLB93" s="1"/>
      <c r="BLC93" s="1"/>
      <c r="BLD93" s="1"/>
      <c r="BLE93" s="1"/>
      <c r="BLF93" s="1"/>
      <c r="BLG93" s="1"/>
      <c r="BLH93" s="1"/>
      <c r="BLI93" s="1"/>
      <c r="BLJ93" s="1"/>
      <c r="BLK93" s="1"/>
      <c r="BLL93" s="1"/>
      <c r="BLM93" s="1"/>
      <c r="BLN93" s="1"/>
      <c r="BLO93" s="1"/>
      <c r="BLP93" s="1"/>
      <c r="BLQ93" s="1"/>
      <c r="BLR93" s="1"/>
      <c r="BLS93" s="1"/>
      <c r="BLT93" s="1"/>
      <c r="BLU93" s="1"/>
      <c r="BLV93" s="1"/>
      <c r="BLW93" s="1"/>
      <c r="BLX93" s="1"/>
      <c r="BLY93" s="1"/>
      <c r="BLZ93" s="1"/>
      <c r="BMA93" s="1"/>
      <c r="BMB93" s="1"/>
      <c r="BMC93" s="1"/>
      <c r="BMD93" s="1"/>
      <c r="BME93" s="1"/>
      <c r="BMF93" s="1"/>
      <c r="BMG93" s="1"/>
      <c r="BMH93" s="1"/>
      <c r="BMI93" s="1"/>
      <c r="BMJ93" s="1"/>
      <c r="BMK93" s="1"/>
      <c r="BML93" s="1"/>
      <c r="BMM93" s="1"/>
      <c r="BMN93" s="1"/>
      <c r="BMO93" s="1"/>
      <c r="BMP93" s="1"/>
      <c r="BMQ93" s="1"/>
      <c r="BMR93" s="1"/>
      <c r="BMS93" s="1"/>
      <c r="BMT93" s="1"/>
      <c r="BMU93" s="1"/>
      <c r="BMV93" s="1"/>
      <c r="BMW93" s="1"/>
      <c r="BMX93" s="1"/>
      <c r="BMY93" s="1"/>
      <c r="BMZ93" s="1"/>
      <c r="BNA93" s="1"/>
      <c r="BNB93" s="1"/>
      <c r="BNC93" s="1"/>
      <c r="BND93" s="1"/>
      <c r="BNE93" s="1"/>
      <c r="BNF93" s="1"/>
      <c r="BNG93" s="1"/>
      <c r="BNH93" s="1"/>
      <c r="BNI93" s="1"/>
      <c r="BNJ93" s="1"/>
      <c r="BNK93" s="1"/>
      <c r="BNL93" s="1"/>
      <c r="BNM93" s="1"/>
      <c r="BNN93" s="1"/>
      <c r="BNO93" s="1"/>
      <c r="BNP93" s="1"/>
      <c r="BNQ93" s="1"/>
      <c r="BNR93" s="1"/>
      <c r="BNS93" s="1"/>
      <c r="BNT93" s="1"/>
      <c r="BNU93" s="1"/>
      <c r="BNV93" s="1"/>
      <c r="BNW93" s="1"/>
      <c r="BNX93" s="1"/>
      <c r="BNY93" s="1"/>
      <c r="BNZ93" s="1"/>
      <c r="BOA93" s="1"/>
      <c r="BOB93" s="1"/>
      <c r="BOC93" s="1"/>
      <c r="BOD93" s="1"/>
      <c r="BOE93" s="1"/>
      <c r="BOF93" s="1"/>
      <c r="BOG93" s="1"/>
      <c r="BOH93" s="1"/>
      <c r="BOI93" s="1"/>
      <c r="BOJ93" s="1"/>
      <c r="BOK93" s="1"/>
      <c r="BOL93" s="1"/>
      <c r="BOM93" s="1"/>
      <c r="BON93" s="1"/>
      <c r="BOO93" s="1"/>
      <c r="BOP93" s="1"/>
      <c r="BOQ93" s="1"/>
      <c r="BOR93" s="1"/>
      <c r="BOS93" s="1"/>
      <c r="BOT93" s="1"/>
      <c r="BOU93" s="1"/>
      <c r="BOV93" s="1"/>
      <c r="BOW93" s="1"/>
      <c r="BOX93" s="1"/>
      <c r="BOY93" s="1"/>
      <c r="BOZ93" s="1"/>
      <c r="BPA93" s="1"/>
      <c r="BPB93" s="1"/>
      <c r="BPC93" s="1"/>
      <c r="BPD93" s="1"/>
      <c r="BPE93" s="1"/>
      <c r="BPF93" s="1"/>
      <c r="BPG93" s="1"/>
      <c r="BPH93" s="1"/>
      <c r="BPI93" s="1"/>
      <c r="BPJ93" s="1"/>
      <c r="BPK93" s="1"/>
      <c r="BPL93" s="1"/>
      <c r="BPM93" s="1"/>
      <c r="BPN93" s="1"/>
      <c r="BPO93" s="1"/>
      <c r="BPP93" s="1"/>
      <c r="BPQ93" s="1"/>
      <c r="BPR93" s="1"/>
      <c r="BPS93" s="1"/>
      <c r="BPT93" s="1"/>
      <c r="BPU93" s="1"/>
      <c r="BPV93" s="1"/>
      <c r="BPW93" s="1"/>
      <c r="BPX93" s="1"/>
      <c r="BPY93" s="1"/>
      <c r="BPZ93" s="1"/>
      <c r="BQA93" s="1"/>
      <c r="BQB93" s="1"/>
      <c r="BQC93" s="1"/>
      <c r="BQD93" s="1"/>
      <c r="BQE93" s="1"/>
      <c r="BQF93" s="1"/>
      <c r="BQG93" s="1"/>
      <c r="BQH93" s="1"/>
      <c r="BQI93" s="1"/>
      <c r="BQJ93" s="1"/>
      <c r="BQK93" s="1"/>
      <c r="BQL93" s="1"/>
      <c r="BQM93" s="1"/>
      <c r="BQN93" s="1"/>
      <c r="BQO93" s="1"/>
      <c r="BQP93" s="1"/>
      <c r="BQQ93" s="1"/>
      <c r="BQR93" s="1"/>
      <c r="BQS93" s="1"/>
      <c r="BQT93" s="1"/>
      <c r="BQU93" s="1"/>
      <c r="BQV93" s="1"/>
      <c r="BQW93" s="1"/>
      <c r="BQX93" s="1"/>
      <c r="BQY93" s="1"/>
      <c r="BQZ93" s="1"/>
      <c r="BRA93" s="1"/>
      <c r="BRB93" s="1"/>
      <c r="BRC93" s="1"/>
      <c r="BRD93" s="1"/>
      <c r="BRE93" s="1"/>
      <c r="BRF93" s="1"/>
      <c r="BRG93" s="1"/>
      <c r="BRH93" s="1"/>
      <c r="BRI93" s="1"/>
      <c r="BRJ93" s="1"/>
      <c r="BRK93" s="1"/>
      <c r="BRL93" s="1"/>
      <c r="BRM93" s="1"/>
      <c r="BRN93" s="1"/>
      <c r="BRO93" s="1"/>
      <c r="BRP93" s="1"/>
      <c r="BRQ93" s="1"/>
      <c r="BRR93" s="1"/>
      <c r="BRS93" s="1"/>
      <c r="BRT93" s="1"/>
      <c r="BRU93" s="1"/>
      <c r="BRV93" s="1"/>
      <c r="BRW93" s="1"/>
      <c r="BRX93" s="1"/>
      <c r="BRY93" s="1"/>
      <c r="BRZ93" s="1"/>
      <c r="BSA93" s="1"/>
      <c r="BSB93" s="1"/>
      <c r="BSC93" s="1"/>
      <c r="BSD93" s="1"/>
      <c r="BSE93" s="1"/>
      <c r="BSF93" s="1"/>
      <c r="BSG93" s="1"/>
      <c r="BSH93" s="1"/>
      <c r="BSI93" s="1"/>
      <c r="BSJ93" s="1"/>
      <c r="BSK93" s="1"/>
      <c r="BSL93" s="1"/>
      <c r="BSM93" s="1"/>
      <c r="BSN93" s="1"/>
      <c r="BSO93" s="1"/>
      <c r="BSP93" s="1"/>
      <c r="BSQ93" s="1"/>
      <c r="BSR93" s="1"/>
      <c r="BSS93" s="1"/>
      <c r="BST93" s="1"/>
      <c r="BSU93" s="1"/>
      <c r="BSV93" s="1"/>
      <c r="BSW93" s="1"/>
      <c r="BSX93" s="1"/>
      <c r="BSY93" s="1"/>
      <c r="BSZ93" s="1"/>
      <c r="BTA93" s="1"/>
      <c r="BTB93" s="1"/>
      <c r="BTC93" s="1"/>
      <c r="BTD93" s="1"/>
      <c r="BTE93" s="1"/>
      <c r="BTF93" s="1"/>
      <c r="BTG93" s="1"/>
      <c r="BTH93" s="1"/>
      <c r="BTI93" s="1"/>
      <c r="BTJ93" s="1"/>
      <c r="BTK93" s="1"/>
      <c r="BTL93" s="1"/>
      <c r="BTM93" s="1"/>
      <c r="BTN93" s="1"/>
      <c r="BTO93" s="1"/>
      <c r="BTP93" s="1"/>
      <c r="BTQ93" s="1"/>
      <c r="BTR93" s="1"/>
      <c r="BTS93" s="1"/>
      <c r="BTT93" s="1"/>
      <c r="BTU93" s="1"/>
      <c r="BTV93" s="1"/>
      <c r="BTW93" s="1"/>
      <c r="BTX93" s="1"/>
      <c r="BTY93" s="1"/>
      <c r="BTZ93" s="1"/>
      <c r="BUA93" s="1"/>
      <c r="BUB93" s="1"/>
      <c r="BUC93" s="1"/>
      <c r="BUD93" s="1"/>
      <c r="BUE93" s="1"/>
      <c r="BUF93" s="1"/>
      <c r="BUG93" s="1"/>
      <c r="BUH93" s="1"/>
      <c r="BUI93" s="1"/>
      <c r="BUJ93" s="1"/>
      <c r="BUK93" s="1"/>
      <c r="BUL93" s="1"/>
      <c r="BUM93" s="1"/>
      <c r="BUN93" s="1"/>
      <c r="BUO93" s="1"/>
      <c r="BUP93" s="1"/>
      <c r="BUQ93" s="1"/>
      <c r="BUR93" s="1"/>
      <c r="BUS93" s="1"/>
      <c r="BUT93" s="1"/>
      <c r="BUU93" s="1"/>
      <c r="BUV93" s="1"/>
      <c r="BUW93" s="1"/>
      <c r="BUX93" s="1"/>
      <c r="BUY93" s="1"/>
      <c r="BUZ93" s="1"/>
      <c r="BVA93" s="1"/>
      <c r="BVB93" s="1"/>
      <c r="BVC93" s="1"/>
      <c r="BVD93" s="1"/>
      <c r="BVE93" s="1"/>
      <c r="BVF93" s="1"/>
      <c r="BVG93" s="1"/>
      <c r="BVH93" s="1"/>
      <c r="BVI93" s="1"/>
      <c r="BVJ93" s="1"/>
      <c r="BVK93" s="1"/>
      <c r="BVL93" s="1"/>
      <c r="BVM93" s="1"/>
      <c r="BVN93" s="1"/>
      <c r="BVO93" s="1"/>
      <c r="BVP93" s="1"/>
      <c r="BVQ93" s="1"/>
      <c r="BVR93" s="1"/>
      <c r="BVS93" s="1"/>
      <c r="BVT93" s="1"/>
      <c r="BVU93" s="1"/>
      <c r="BVV93" s="1"/>
      <c r="BVW93" s="1"/>
      <c r="BVX93" s="1"/>
      <c r="BVY93" s="1"/>
      <c r="BVZ93" s="1"/>
      <c r="BWA93" s="1"/>
      <c r="BWB93" s="1"/>
      <c r="BWC93" s="1"/>
      <c r="BWD93" s="1"/>
      <c r="BWE93" s="1"/>
      <c r="BWF93" s="1"/>
      <c r="BWG93" s="1"/>
      <c r="BWH93" s="1"/>
      <c r="BWI93" s="1"/>
      <c r="BWJ93" s="1"/>
      <c r="BWK93" s="1"/>
      <c r="BWL93" s="1"/>
      <c r="BWM93" s="1"/>
      <c r="BWN93" s="1"/>
      <c r="BWO93" s="1"/>
      <c r="BWP93" s="1"/>
      <c r="BWQ93" s="1"/>
      <c r="BWR93" s="1"/>
      <c r="BWS93" s="1"/>
      <c r="BWT93" s="1"/>
      <c r="BWU93" s="1"/>
      <c r="BWV93" s="1"/>
      <c r="BWW93" s="1"/>
      <c r="BWX93" s="1"/>
      <c r="BWY93" s="1"/>
      <c r="BWZ93" s="1"/>
      <c r="BXA93" s="1"/>
      <c r="BXB93" s="1"/>
      <c r="BXC93" s="1"/>
      <c r="BXD93" s="1"/>
      <c r="BXE93" s="1"/>
      <c r="BXF93" s="1"/>
      <c r="BXG93" s="1"/>
      <c r="BXH93" s="1"/>
      <c r="BXI93" s="1"/>
      <c r="BXJ93" s="1"/>
      <c r="BXK93" s="1"/>
      <c r="BXL93" s="1"/>
      <c r="BXM93" s="1"/>
      <c r="BXN93" s="1"/>
      <c r="BXO93" s="1"/>
      <c r="BXP93" s="1"/>
      <c r="BXQ93" s="1"/>
      <c r="BXR93" s="1"/>
      <c r="BXS93" s="1"/>
      <c r="BXT93" s="1"/>
      <c r="BXU93" s="1"/>
      <c r="BXV93" s="1"/>
      <c r="BXW93" s="1"/>
      <c r="BXX93" s="1"/>
      <c r="BXY93" s="1"/>
      <c r="BXZ93" s="1"/>
      <c r="BYA93" s="1"/>
      <c r="BYB93" s="1"/>
      <c r="BYC93" s="1"/>
      <c r="BYD93" s="1"/>
      <c r="BYE93" s="1"/>
      <c r="BYF93" s="1"/>
      <c r="BYG93" s="1"/>
      <c r="BYH93" s="1"/>
      <c r="BYI93" s="1"/>
      <c r="BYJ93" s="1"/>
      <c r="BYK93" s="1"/>
      <c r="BYL93" s="1"/>
      <c r="BYM93" s="1"/>
      <c r="BYN93" s="1"/>
      <c r="BYO93" s="1"/>
      <c r="BYP93" s="1"/>
      <c r="BYQ93" s="1"/>
      <c r="BYR93" s="1"/>
      <c r="BYS93" s="1"/>
      <c r="BYT93" s="1"/>
      <c r="BYU93" s="1"/>
      <c r="BYV93" s="1"/>
      <c r="BYW93" s="1"/>
      <c r="BYX93" s="1"/>
      <c r="BYY93" s="1"/>
      <c r="BYZ93" s="1"/>
      <c r="BZA93" s="1"/>
      <c r="BZB93" s="1"/>
      <c r="BZC93" s="1"/>
      <c r="BZD93" s="1"/>
      <c r="BZE93" s="1"/>
      <c r="BZF93" s="1"/>
      <c r="BZG93" s="1"/>
      <c r="BZH93" s="1"/>
      <c r="BZI93" s="1"/>
      <c r="BZJ93" s="1"/>
      <c r="BZK93" s="1"/>
      <c r="BZL93" s="1"/>
      <c r="BZM93" s="1"/>
      <c r="BZN93" s="1"/>
      <c r="BZO93" s="1"/>
      <c r="BZP93" s="1"/>
      <c r="BZQ93" s="1"/>
      <c r="BZR93" s="1"/>
      <c r="BZS93" s="1"/>
      <c r="BZT93" s="1"/>
      <c r="BZU93" s="1"/>
      <c r="BZV93" s="1"/>
      <c r="BZW93" s="1"/>
      <c r="BZX93" s="1"/>
      <c r="BZY93" s="1"/>
      <c r="BZZ93" s="1"/>
      <c r="CAA93" s="1"/>
      <c r="CAB93" s="1"/>
      <c r="CAC93" s="1"/>
      <c r="CAD93" s="1"/>
      <c r="CAE93" s="1"/>
      <c r="CAF93" s="1"/>
      <c r="CAG93" s="1"/>
      <c r="CAH93" s="1"/>
      <c r="CAI93" s="1"/>
      <c r="CAJ93" s="1"/>
      <c r="CAK93" s="1"/>
      <c r="CAL93" s="1"/>
      <c r="CAM93" s="1"/>
      <c r="CAN93" s="1"/>
      <c r="CAO93" s="1"/>
      <c r="CAP93" s="1"/>
      <c r="CAQ93" s="1"/>
      <c r="CAR93" s="1"/>
      <c r="CAS93" s="1"/>
      <c r="CAT93" s="1"/>
      <c r="CAU93" s="1"/>
      <c r="CAV93" s="1"/>
      <c r="CAW93" s="1"/>
      <c r="CAX93" s="1"/>
      <c r="CAY93" s="1"/>
      <c r="CAZ93" s="1"/>
      <c r="CBA93" s="1"/>
      <c r="CBB93" s="1"/>
      <c r="CBC93" s="1"/>
      <c r="CBD93" s="1"/>
      <c r="CBE93" s="1"/>
      <c r="CBF93" s="1"/>
      <c r="CBG93" s="1"/>
      <c r="CBH93" s="1"/>
      <c r="CBI93" s="1"/>
      <c r="CBJ93" s="1"/>
      <c r="CBK93" s="1"/>
      <c r="CBL93" s="1"/>
      <c r="CBM93" s="1"/>
      <c r="CBN93" s="1"/>
      <c r="CBO93" s="1"/>
      <c r="CBP93" s="1"/>
      <c r="CBQ93" s="1"/>
      <c r="CBR93" s="1"/>
      <c r="CBS93" s="1"/>
      <c r="CBT93" s="1"/>
      <c r="CBU93" s="1"/>
      <c r="CBV93" s="1"/>
      <c r="CBW93" s="1"/>
      <c r="CBX93" s="1"/>
      <c r="CBY93" s="1"/>
      <c r="CBZ93" s="1"/>
      <c r="CCA93" s="1"/>
      <c r="CCB93" s="1"/>
      <c r="CCC93" s="1"/>
      <c r="CCD93" s="1"/>
      <c r="CCE93" s="1"/>
      <c r="CCF93" s="1"/>
      <c r="CCG93" s="1"/>
      <c r="CCH93" s="1"/>
      <c r="CCI93" s="1"/>
      <c r="CCJ93" s="1"/>
      <c r="CCK93" s="1"/>
      <c r="CCL93" s="1"/>
      <c r="CCM93" s="1"/>
      <c r="CCN93" s="1"/>
      <c r="CCO93" s="1"/>
      <c r="CCP93" s="1"/>
      <c r="CCQ93" s="1"/>
      <c r="CCR93" s="1"/>
      <c r="CCS93" s="1"/>
      <c r="CCT93" s="1"/>
      <c r="CCU93" s="1"/>
      <c r="CCV93" s="1"/>
      <c r="CCW93" s="1"/>
      <c r="CCX93" s="1"/>
      <c r="CCY93" s="1"/>
      <c r="CCZ93" s="1"/>
      <c r="CDA93" s="1"/>
      <c r="CDB93" s="1"/>
      <c r="CDC93" s="1"/>
      <c r="CDD93" s="1"/>
      <c r="CDE93" s="1"/>
      <c r="CDF93" s="1"/>
      <c r="CDG93" s="1"/>
      <c r="CDH93" s="1"/>
      <c r="CDI93" s="1"/>
      <c r="CDJ93" s="1"/>
      <c r="CDK93" s="1"/>
      <c r="CDL93" s="1"/>
      <c r="CDM93" s="1"/>
      <c r="CDN93" s="1"/>
      <c r="CDO93" s="1"/>
      <c r="CDP93" s="1"/>
      <c r="CDQ93" s="1"/>
      <c r="CDR93" s="1"/>
      <c r="CDS93" s="1"/>
      <c r="CDT93" s="1"/>
      <c r="CDU93" s="1"/>
      <c r="CDV93" s="1"/>
      <c r="CDW93" s="1"/>
      <c r="CDX93" s="1"/>
      <c r="CDY93" s="1"/>
      <c r="CDZ93" s="1"/>
      <c r="CEA93" s="1"/>
      <c r="CEB93" s="1"/>
      <c r="CEC93" s="1"/>
      <c r="CED93" s="1"/>
      <c r="CEE93" s="1"/>
      <c r="CEF93" s="1"/>
      <c r="CEG93" s="1"/>
      <c r="CEH93" s="1"/>
      <c r="CEI93" s="1"/>
      <c r="CEJ93" s="1"/>
      <c r="CEK93" s="1"/>
      <c r="CEL93" s="1"/>
      <c r="CEM93" s="1"/>
      <c r="CEN93" s="1"/>
      <c r="CEO93" s="1"/>
      <c r="CEP93" s="1"/>
      <c r="CEQ93" s="1"/>
      <c r="CER93" s="1"/>
      <c r="CES93" s="1"/>
      <c r="CET93" s="1"/>
      <c r="CEU93" s="1"/>
      <c r="CEV93" s="1"/>
      <c r="CEW93" s="1"/>
      <c r="CEX93" s="1"/>
      <c r="CEY93" s="1"/>
      <c r="CEZ93" s="1"/>
      <c r="CFA93" s="1"/>
      <c r="CFB93" s="1"/>
      <c r="CFC93" s="1"/>
      <c r="CFD93" s="1"/>
      <c r="CFE93" s="1"/>
      <c r="CFF93" s="1"/>
      <c r="CFG93" s="1"/>
      <c r="CFH93" s="1"/>
      <c r="CFI93" s="1"/>
      <c r="CFJ93" s="1"/>
      <c r="CFK93" s="1"/>
      <c r="CFL93" s="1"/>
      <c r="CFM93" s="1"/>
      <c r="CFN93" s="1"/>
      <c r="CFO93" s="1"/>
      <c r="CFP93" s="1"/>
      <c r="CFQ93" s="1"/>
      <c r="CFR93" s="1"/>
      <c r="CFS93" s="1"/>
      <c r="CFT93" s="1"/>
      <c r="CFU93" s="1"/>
      <c r="CFV93" s="1"/>
      <c r="CFW93" s="1"/>
      <c r="CFX93" s="1"/>
      <c r="CFY93" s="1"/>
      <c r="CFZ93" s="1"/>
      <c r="CGA93" s="1"/>
      <c r="CGB93" s="1"/>
      <c r="CGC93" s="1"/>
      <c r="CGD93" s="1"/>
      <c r="CGE93" s="1"/>
      <c r="CGF93" s="1"/>
      <c r="CGG93" s="1"/>
      <c r="CGH93" s="1"/>
      <c r="CGI93" s="1"/>
      <c r="CGJ93" s="1"/>
      <c r="CGK93" s="1"/>
      <c r="CGL93" s="1"/>
      <c r="CGM93" s="1"/>
      <c r="CGN93" s="1"/>
      <c r="CGO93" s="1"/>
      <c r="CGP93" s="1"/>
      <c r="CGQ93" s="1"/>
      <c r="CGR93" s="1"/>
      <c r="CGS93" s="1"/>
      <c r="CGT93" s="1"/>
      <c r="CGU93" s="1"/>
      <c r="CGV93" s="1"/>
      <c r="CGW93" s="1"/>
      <c r="CGX93" s="1"/>
      <c r="CGY93" s="1"/>
      <c r="CGZ93" s="1"/>
      <c r="CHA93" s="1"/>
      <c r="CHB93" s="1"/>
      <c r="CHC93" s="1"/>
      <c r="CHD93" s="1"/>
      <c r="CHE93" s="1"/>
      <c r="CHF93" s="1"/>
      <c r="CHG93" s="1"/>
      <c r="CHH93" s="1"/>
      <c r="CHI93" s="1"/>
      <c r="CHJ93" s="1"/>
      <c r="CHK93" s="1"/>
      <c r="CHL93" s="1"/>
      <c r="CHM93" s="1"/>
      <c r="CHN93" s="1"/>
      <c r="CHO93" s="1"/>
      <c r="CHP93" s="1"/>
      <c r="CHQ93" s="1"/>
      <c r="CHR93" s="1"/>
      <c r="CHS93" s="1"/>
      <c r="CHT93" s="1"/>
      <c r="CHU93" s="1"/>
      <c r="CHV93" s="1"/>
      <c r="CHW93" s="1"/>
      <c r="CHX93" s="1"/>
      <c r="CHY93" s="1"/>
      <c r="CHZ93" s="1"/>
      <c r="CIA93" s="1"/>
      <c r="CIB93" s="1"/>
      <c r="CIC93" s="1"/>
      <c r="CID93" s="1"/>
      <c r="CIE93" s="1"/>
      <c r="CIF93" s="1"/>
      <c r="CIG93" s="1"/>
      <c r="CIH93" s="1"/>
      <c r="CII93" s="1"/>
      <c r="CIJ93" s="1"/>
      <c r="CIK93" s="1"/>
      <c r="CIL93" s="1"/>
      <c r="CIM93" s="1"/>
      <c r="CIN93" s="1"/>
      <c r="CIO93" s="1"/>
      <c r="CIP93" s="1"/>
      <c r="CIQ93" s="1"/>
      <c r="CIR93" s="1"/>
      <c r="CIS93" s="1"/>
      <c r="CIT93" s="1"/>
      <c r="CIU93" s="1"/>
      <c r="CIV93" s="1"/>
      <c r="CIW93" s="1"/>
      <c r="CIX93" s="1"/>
      <c r="CIY93" s="1"/>
      <c r="CIZ93" s="1"/>
      <c r="CJA93" s="1"/>
      <c r="CJB93" s="1"/>
      <c r="CJC93" s="1"/>
      <c r="CJD93" s="1"/>
      <c r="CJE93" s="1"/>
      <c r="CJF93" s="1"/>
      <c r="CJG93" s="1"/>
      <c r="CJH93" s="1"/>
      <c r="CJI93" s="1"/>
      <c r="CJJ93" s="1"/>
      <c r="CJK93" s="1"/>
      <c r="CJL93" s="1"/>
      <c r="CJM93" s="1"/>
      <c r="CJN93" s="1"/>
      <c r="CJO93" s="1"/>
      <c r="CJP93" s="1"/>
      <c r="CJQ93" s="1"/>
      <c r="CJR93" s="1"/>
      <c r="CJS93" s="1"/>
      <c r="CJT93" s="1"/>
      <c r="CJU93" s="1"/>
      <c r="CJV93" s="1"/>
      <c r="CJW93" s="1"/>
      <c r="CJX93" s="1"/>
      <c r="CJY93" s="1"/>
      <c r="CJZ93" s="1"/>
      <c r="CKA93" s="1"/>
      <c r="CKB93" s="1"/>
      <c r="CKC93" s="1"/>
      <c r="CKD93" s="1"/>
      <c r="CKE93" s="1"/>
      <c r="CKF93" s="1"/>
      <c r="CKG93" s="1"/>
      <c r="CKH93" s="1"/>
      <c r="CKI93" s="1"/>
      <c r="CKJ93" s="1"/>
      <c r="CKK93" s="1"/>
      <c r="CKL93" s="1"/>
      <c r="CKM93" s="1"/>
      <c r="CKN93" s="1"/>
      <c r="CKO93" s="1"/>
      <c r="CKP93" s="1"/>
      <c r="CKQ93" s="1"/>
      <c r="CKR93" s="1"/>
      <c r="CKS93" s="1"/>
      <c r="CKT93" s="1"/>
      <c r="CKU93" s="1"/>
      <c r="CKV93" s="1"/>
      <c r="CKW93" s="1"/>
      <c r="CKX93" s="1"/>
      <c r="CKY93" s="1"/>
      <c r="CKZ93" s="1"/>
      <c r="CLA93" s="1"/>
      <c r="CLB93" s="1"/>
      <c r="CLC93" s="1"/>
      <c r="CLD93" s="1"/>
      <c r="CLE93" s="1"/>
      <c r="CLF93" s="1"/>
      <c r="CLG93" s="1"/>
      <c r="CLH93" s="1"/>
      <c r="CLI93" s="1"/>
      <c r="CLJ93" s="1"/>
      <c r="CLK93" s="1"/>
      <c r="CLL93" s="1"/>
      <c r="CLM93" s="1"/>
      <c r="CLN93" s="1"/>
      <c r="CLO93" s="1"/>
      <c r="CLP93" s="1"/>
      <c r="CLQ93" s="1"/>
      <c r="CLR93" s="1"/>
      <c r="CLS93" s="1"/>
      <c r="CLT93" s="1"/>
      <c r="CLU93" s="1"/>
      <c r="CLV93" s="1"/>
      <c r="CLW93" s="1"/>
      <c r="CLX93" s="1"/>
      <c r="CLY93" s="1"/>
      <c r="CLZ93" s="1"/>
      <c r="CMA93" s="1"/>
      <c r="CMB93" s="1"/>
      <c r="CMC93" s="1"/>
      <c r="CMD93" s="1"/>
      <c r="CME93" s="1"/>
      <c r="CMF93" s="1"/>
      <c r="CMG93" s="1"/>
      <c r="CMH93" s="1"/>
      <c r="CMI93" s="1"/>
      <c r="CMJ93" s="1"/>
      <c r="CMK93" s="1"/>
      <c r="CML93" s="1"/>
      <c r="CMM93" s="1"/>
      <c r="CMN93" s="1"/>
      <c r="CMO93" s="1"/>
      <c r="CMP93" s="1"/>
      <c r="CMQ93" s="1"/>
      <c r="CMR93" s="1"/>
      <c r="CMS93" s="1"/>
      <c r="CMT93" s="1"/>
      <c r="CMU93" s="1"/>
      <c r="CMV93" s="1"/>
      <c r="CMW93" s="1"/>
      <c r="CMX93" s="1"/>
      <c r="CMY93" s="1"/>
      <c r="CMZ93" s="1"/>
      <c r="CNA93" s="1"/>
      <c r="CNB93" s="1"/>
      <c r="CNC93" s="1"/>
      <c r="CND93" s="1"/>
      <c r="CNE93" s="1"/>
      <c r="CNF93" s="1"/>
      <c r="CNG93" s="1"/>
      <c r="CNH93" s="1"/>
      <c r="CNI93" s="1"/>
      <c r="CNJ93" s="1"/>
      <c r="CNK93" s="1"/>
      <c r="CNL93" s="1"/>
      <c r="CNM93" s="1"/>
      <c r="CNN93" s="1"/>
      <c r="CNO93" s="1"/>
      <c r="CNP93" s="1"/>
      <c r="CNQ93" s="1"/>
      <c r="CNR93" s="1"/>
      <c r="CNS93" s="1"/>
      <c r="CNT93" s="1"/>
      <c r="CNU93" s="1"/>
      <c r="CNV93" s="1"/>
      <c r="CNW93" s="1"/>
      <c r="CNX93" s="1"/>
      <c r="CNY93" s="1"/>
      <c r="CNZ93" s="1"/>
      <c r="COA93" s="1"/>
      <c r="COB93" s="1"/>
      <c r="COC93" s="1"/>
      <c r="COD93" s="1"/>
      <c r="COE93" s="1"/>
      <c r="COF93" s="1"/>
      <c r="COG93" s="1"/>
      <c r="COH93" s="1"/>
      <c r="COI93" s="1"/>
      <c r="COJ93" s="1"/>
      <c r="COK93" s="1"/>
      <c r="COL93" s="1"/>
      <c r="COM93" s="1"/>
      <c r="CON93" s="1"/>
      <c r="COO93" s="1"/>
      <c r="COP93" s="1"/>
      <c r="COQ93" s="1"/>
      <c r="COR93" s="1"/>
      <c r="COS93" s="1"/>
      <c r="COT93" s="1"/>
      <c r="COU93" s="1"/>
      <c r="COV93" s="1"/>
      <c r="COW93" s="1"/>
      <c r="COX93" s="1"/>
      <c r="COY93" s="1"/>
      <c r="COZ93" s="1"/>
      <c r="CPA93" s="1"/>
      <c r="CPB93" s="1"/>
      <c r="CPC93" s="1"/>
      <c r="CPD93" s="1"/>
      <c r="CPE93" s="1"/>
      <c r="CPF93" s="1"/>
      <c r="CPG93" s="1"/>
      <c r="CPH93" s="1"/>
      <c r="CPI93" s="1"/>
      <c r="CPJ93" s="1"/>
      <c r="CPK93" s="1"/>
      <c r="CPL93" s="1"/>
      <c r="CPM93" s="1"/>
      <c r="CPN93" s="1"/>
      <c r="CPO93" s="1"/>
      <c r="CPP93" s="1"/>
      <c r="CPQ93" s="1"/>
      <c r="CPR93" s="1"/>
      <c r="CPS93" s="1"/>
      <c r="CPT93" s="1"/>
      <c r="CPU93" s="1"/>
      <c r="CPV93" s="1"/>
      <c r="CPW93" s="1"/>
      <c r="CPX93" s="1"/>
      <c r="CPY93" s="1"/>
      <c r="CPZ93" s="1"/>
      <c r="CQA93" s="1"/>
      <c r="CQB93" s="1"/>
      <c r="CQC93" s="1"/>
      <c r="CQD93" s="1"/>
      <c r="CQE93" s="1"/>
      <c r="CQF93" s="1"/>
      <c r="CQG93" s="1"/>
      <c r="CQH93" s="1"/>
      <c r="CQI93" s="1"/>
      <c r="CQJ93" s="1"/>
      <c r="CQK93" s="1"/>
      <c r="CQL93" s="1"/>
      <c r="CQM93" s="1"/>
      <c r="CQN93" s="1"/>
      <c r="CQO93" s="1"/>
      <c r="CQP93" s="1"/>
      <c r="CQQ93" s="1"/>
      <c r="CQR93" s="1"/>
      <c r="CQS93" s="1"/>
      <c r="CQT93" s="1"/>
      <c r="CQU93" s="1"/>
      <c r="CQV93" s="1"/>
      <c r="CQW93" s="1"/>
      <c r="CQX93" s="1"/>
      <c r="CQY93" s="1"/>
      <c r="CQZ93" s="1"/>
      <c r="CRA93" s="1"/>
      <c r="CRB93" s="1"/>
      <c r="CRC93" s="1"/>
      <c r="CRD93" s="1"/>
      <c r="CRE93" s="1"/>
      <c r="CRF93" s="1"/>
      <c r="CRG93" s="1"/>
      <c r="CRH93" s="1"/>
      <c r="CRI93" s="1"/>
      <c r="CRJ93" s="1"/>
      <c r="CRK93" s="1"/>
      <c r="CRL93" s="1"/>
      <c r="CRM93" s="1"/>
      <c r="CRN93" s="1"/>
      <c r="CRO93" s="1"/>
      <c r="CRP93" s="1"/>
      <c r="CRQ93" s="1"/>
      <c r="CRR93" s="1"/>
      <c r="CRS93" s="1"/>
      <c r="CRT93" s="1"/>
      <c r="CRU93" s="1"/>
      <c r="CRV93" s="1"/>
      <c r="CRW93" s="1"/>
      <c r="CRX93" s="1"/>
      <c r="CRY93" s="1"/>
      <c r="CRZ93" s="1"/>
      <c r="CSA93" s="1"/>
      <c r="CSB93" s="1"/>
      <c r="CSC93" s="1"/>
      <c r="CSD93" s="1"/>
      <c r="CSE93" s="1"/>
      <c r="CSF93" s="1"/>
      <c r="CSG93" s="1"/>
      <c r="CSH93" s="1"/>
      <c r="CSI93" s="1"/>
      <c r="CSJ93" s="1"/>
      <c r="CSK93" s="1"/>
      <c r="CSL93" s="1"/>
      <c r="CSM93" s="1"/>
      <c r="CSN93" s="1"/>
      <c r="CSO93" s="1"/>
      <c r="CSP93" s="1"/>
      <c r="CSQ93" s="1"/>
      <c r="CSR93" s="1"/>
      <c r="CSS93" s="1"/>
      <c r="CST93" s="1"/>
      <c r="CSU93" s="1"/>
      <c r="CSV93" s="1"/>
      <c r="CSW93" s="1"/>
      <c r="CSX93" s="1"/>
      <c r="CSY93" s="1"/>
      <c r="CSZ93" s="1"/>
      <c r="CTA93" s="1"/>
      <c r="CTB93" s="1"/>
      <c r="CTC93" s="1"/>
      <c r="CTD93" s="1"/>
      <c r="CTE93" s="1"/>
      <c r="CTF93" s="1"/>
      <c r="CTG93" s="1"/>
      <c r="CTH93" s="1"/>
      <c r="CTI93" s="1"/>
      <c r="CTJ93" s="1"/>
      <c r="CTK93" s="1"/>
      <c r="CTL93" s="1"/>
      <c r="CTM93" s="1"/>
      <c r="CTN93" s="1"/>
      <c r="CTO93" s="1"/>
      <c r="CTP93" s="1"/>
      <c r="CTQ93" s="1"/>
      <c r="CTR93" s="1"/>
      <c r="CTS93" s="1"/>
      <c r="CTT93" s="1"/>
      <c r="CTU93" s="1"/>
      <c r="CTV93" s="1"/>
      <c r="CTW93" s="1"/>
      <c r="CTX93" s="1"/>
      <c r="CTY93" s="1"/>
      <c r="CTZ93" s="1"/>
      <c r="CUA93" s="1"/>
      <c r="CUB93" s="1"/>
      <c r="CUC93" s="1"/>
      <c r="CUD93" s="1"/>
      <c r="CUE93" s="1"/>
      <c r="CUF93" s="1"/>
      <c r="CUG93" s="1"/>
      <c r="CUH93" s="1"/>
      <c r="CUI93" s="1"/>
      <c r="CUJ93" s="1"/>
      <c r="CUK93" s="1"/>
      <c r="CUL93" s="1"/>
      <c r="CUM93" s="1"/>
      <c r="CUN93" s="1"/>
      <c r="CUO93" s="1"/>
      <c r="CUP93" s="1"/>
      <c r="CUQ93" s="1"/>
      <c r="CUR93" s="1"/>
      <c r="CUS93" s="1"/>
      <c r="CUT93" s="1"/>
      <c r="CUU93" s="1"/>
      <c r="CUV93" s="1"/>
      <c r="CUW93" s="1"/>
      <c r="CUX93" s="1"/>
      <c r="CUY93" s="1"/>
      <c r="CUZ93" s="1"/>
      <c r="CVA93" s="1"/>
      <c r="CVB93" s="1"/>
      <c r="CVC93" s="1"/>
      <c r="CVD93" s="1"/>
      <c r="CVE93" s="1"/>
      <c r="CVF93" s="1"/>
      <c r="CVG93" s="1"/>
      <c r="CVH93" s="1"/>
      <c r="CVI93" s="1"/>
      <c r="CVJ93" s="1"/>
      <c r="CVK93" s="1"/>
      <c r="CVL93" s="1"/>
      <c r="CVM93" s="1"/>
      <c r="CVN93" s="1"/>
      <c r="CVO93" s="1"/>
      <c r="CVP93" s="1"/>
      <c r="CVQ93" s="1"/>
      <c r="CVR93" s="1"/>
      <c r="CVS93" s="1"/>
      <c r="CVT93" s="1"/>
      <c r="CVU93" s="1"/>
      <c r="CVV93" s="1"/>
      <c r="CVW93" s="1"/>
      <c r="CVX93" s="1"/>
      <c r="CVY93" s="1"/>
      <c r="CVZ93" s="1"/>
      <c r="CWA93" s="1"/>
      <c r="CWB93" s="1"/>
      <c r="CWC93" s="1"/>
      <c r="CWD93" s="1"/>
      <c r="CWE93" s="1"/>
      <c r="CWF93" s="1"/>
      <c r="CWG93" s="1"/>
      <c r="CWH93" s="1"/>
      <c r="CWI93" s="1"/>
      <c r="CWJ93" s="1"/>
      <c r="CWK93" s="1"/>
      <c r="CWL93" s="1"/>
      <c r="CWM93" s="1"/>
      <c r="CWN93" s="1"/>
      <c r="CWO93" s="1"/>
      <c r="CWP93" s="1"/>
      <c r="CWQ93" s="1"/>
      <c r="CWR93" s="1"/>
      <c r="CWS93" s="1"/>
      <c r="CWT93" s="1"/>
      <c r="CWU93" s="1"/>
      <c r="CWV93" s="1"/>
      <c r="CWW93" s="1"/>
      <c r="CWX93" s="1"/>
      <c r="CWY93" s="1"/>
      <c r="CWZ93" s="1"/>
      <c r="CXA93" s="1"/>
      <c r="CXB93" s="1"/>
      <c r="CXC93" s="1"/>
      <c r="CXD93" s="1"/>
      <c r="CXE93" s="1"/>
      <c r="CXF93" s="1"/>
      <c r="CXG93" s="1"/>
      <c r="CXH93" s="1"/>
      <c r="CXI93" s="1"/>
      <c r="CXJ93" s="1"/>
      <c r="CXK93" s="1"/>
      <c r="CXL93" s="1"/>
      <c r="CXM93" s="1"/>
      <c r="CXN93" s="1"/>
      <c r="CXO93" s="1"/>
      <c r="CXP93" s="1"/>
      <c r="CXQ93" s="1"/>
      <c r="CXR93" s="1"/>
      <c r="CXS93" s="1"/>
      <c r="CXT93" s="1"/>
      <c r="CXU93" s="1"/>
      <c r="CXV93" s="1"/>
      <c r="CXW93" s="1"/>
      <c r="CXX93" s="1"/>
      <c r="CXY93" s="1"/>
      <c r="CXZ93" s="1"/>
      <c r="CYA93" s="1"/>
      <c r="CYB93" s="1"/>
      <c r="CYC93" s="1"/>
      <c r="CYD93" s="1"/>
      <c r="CYE93" s="1"/>
      <c r="CYF93" s="1"/>
      <c r="CYG93" s="1"/>
      <c r="CYH93" s="1"/>
      <c r="CYI93" s="1"/>
      <c r="CYJ93" s="1"/>
      <c r="CYK93" s="1"/>
      <c r="CYL93" s="1"/>
      <c r="CYM93" s="1"/>
      <c r="CYN93" s="1"/>
      <c r="CYO93" s="1"/>
      <c r="CYP93" s="1"/>
      <c r="CYQ93" s="1"/>
      <c r="CYR93" s="1"/>
      <c r="CYS93" s="1"/>
      <c r="CYT93" s="1"/>
      <c r="CYU93" s="1"/>
      <c r="CYV93" s="1"/>
      <c r="CYW93" s="1"/>
      <c r="CYX93" s="1"/>
      <c r="CYY93" s="1"/>
      <c r="CYZ93" s="1"/>
      <c r="CZA93" s="1"/>
      <c r="CZB93" s="1"/>
      <c r="CZC93" s="1"/>
      <c r="CZD93" s="1"/>
      <c r="CZE93" s="1"/>
      <c r="CZF93" s="1"/>
      <c r="CZG93" s="1"/>
      <c r="CZH93" s="1"/>
      <c r="CZI93" s="1"/>
      <c r="CZJ93" s="1"/>
      <c r="CZK93" s="1"/>
      <c r="CZL93" s="1"/>
      <c r="CZM93" s="1"/>
      <c r="CZN93" s="1"/>
      <c r="CZO93" s="1"/>
      <c r="CZP93" s="1"/>
      <c r="CZQ93" s="1"/>
      <c r="CZR93" s="1"/>
      <c r="CZS93" s="1"/>
      <c r="CZT93" s="1"/>
      <c r="CZU93" s="1"/>
      <c r="CZV93" s="1"/>
      <c r="CZW93" s="1"/>
      <c r="CZX93" s="1"/>
      <c r="CZY93" s="1"/>
      <c r="CZZ93" s="1"/>
      <c r="DAA93" s="1"/>
      <c r="DAB93" s="1"/>
      <c r="DAC93" s="1"/>
      <c r="DAD93" s="1"/>
      <c r="DAE93" s="1"/>
      <c r="DAF93" s="1"/>
      <c r="DAG93" s="1"/>
      <c r="DAH93" s="1"/>
      <c r="DAI93" s="1"/>
      <c r="DAJ93" s="1"/>
      <c r="DAK93" s="1"/>
      <c r="DAL93" s="1"/>
      <c r="DAM93" s="1"/>
      <c r="DAN93" s="1"/>
      <c r="DAO93" s="1"/>
      <c r="DAP93" s="1"/>
      <c r="DAQ93" s="1"/>
      <c r="DAR93" s="1"/>
      <c r="DAS93" s="1"/>
      <c r="DAT93" s="1"/>
      <c r="DAU93" s="1"/>
      <c r="DAV93" s="1"/>
      <c r="DAW93" s="1"/>
      <c r="DAX93" s="1"/>
      <c r="DAY93" s="1"/>
      <c r="DAZ93" s="1"/>
      <c r="DBA93" s="1"/>
      <c r="DBB93" s="1"/>
      <c r="DBC93" s="1"/>
      <c r="DBD93" s="1"/>
      <c r="DBE93" s="1"/>
      <c r="DBF93" s="1"/>
      <c r="DBG93" s="1"/>
      <c r="DBH93" s="1"/>
      <c r="DBI93" s="1"/>
      <c r="DBJ93" s="1"/>
      <c r="DBK93" s="1"/>
      <c r="DBL93" s="1"/>
      <c r="DBM93" s="1"/>
      <c r="DBN93" s="1"/>
      <c r="DBO93" s="1"/>
      <c r="DBP93" s="1"/>
      <c r="DBQ93" s="1"/>
      <c r="DBR93" s="1"/>
      <c r="DBS93" s="1"/>
      <c r="DBT93" s="1"/>
      <c r="DBU93" s="1"/>
      <c r="DBV93" s="1"/>
      <c r="DBW93" s="1"/>
      <c r="DBX93" s="1"/>
      <c r="DBY93" s="1"/>
      <c r="DBZ93" s="1"/>
      <c r="DCA93" s="1"/>
      <c r="DCB93" s="1"/>
      <c r="DCC93" s="1"/>
      <c r="DCD93" s="1"/>
      <c r="DCE93" s="1"/>
      <c r="DCF93" s="1"/>
      <c r="DCG93" s="1"/>
      <c r="DCH93" s="1"/>
      <c r="DCI93" s="1"/>
      <c r="DCJ93" s="1"/>
      <c r="DCK93" s="1"/>
      <c r="DCL93" s="1"/>
      <c r="DCM93" s="1"/>
      <c r="DCN93" s="1"/>
      <c r="DCO93" s="1"/>
      <c r="DCP93" s="1"/>
      <c r="DCQ93" s="1"/>
      <c r="DCR93" s="1"/>
      <c r="DCS93" s="1"/>
      <c r="DCT93" s="1"/>
      <c r="DCU93" s="1"/>
      <c r="DCV93" s="1"/>
      <c r="DCW93" s="1"/>
      <c r="DCX93" s="1"/>
      <c r="DCY93" s="1"/>
      <c r="DCZ93" s="1"/>
      <c r="DDA93" s="1"/>
      <c r="DDB93" s="1"/>
      <c r="DDC93" s="1"/>
      <c r="DDD93" s="1"/>
      <c r="DDE93" s="1"/>
      <c r="DDF93" s="1"/>
      <c r="DDG93" s="1"/>
      <c r="DDH93" s="1"/>
      <c r="DDI93" s="1"/>
      <c r="DDJ93" s="1"/>
      <c r="DDK93" s="1"/>
      <c r="DDL93" s="1"/>
      <c r="DDM93" s="1"/>
      <c r="DDN93" s="1"/>
      <c r="DDO93" s="1"/>
      <c r="DDP93" s="1"/>
      <c r="DDQ93" s="1"/>
      <c r="DDR93" s="1"/>
      <c r="DDS93" s="1"/>
      <c r="DDT93" s="1"/>
      <c r="DDU93" s="1"/>
      <c r="DDV93" s="1"/>
      <c r="DDW93" s="1"/>
      <c r="DDX93" s="1"/>
      <c r="DDY93" s="1"/>
      <c r="DDZ93" s="1"/>
      <c r="DEA93" s="1"/>
      <c r="DEB93" s="1"/>
      <c r="DEC93" s="1"/>
      <c r="DED93" s="1"/>
      <c r="DEE93" s="1"/>
      <c r="DEF93" s="1"/>
      <c r="DEG93" s="1"/>
      <c r="DEH93" s="1"/>
      <c r="DEI93" s="1"/>
      <c r="DEJ93" s="1"/>
      <c r="DEK93" s="1"/>
      <c r="DEL93" s="1"/>
      <c r="DEM93" s="1"/>
      <c r="DEN93" s="1"/>
      <c r="DEO93" s="1"/>
      <c r="DEP93" s="1"/>
      <c r="DEQ93" s="1"/>
      <c r="DER93" s="1"/>
      <c r="DES93" s="1"/>
      <c r="DET93" s="1"/>
      <c r="DEU93" s="1"/>
      <c r="DEV93" s="1"/>
      <c r="DEW93" s="1"/>
      <c r="DEX93" s="1"/>
      <c r="DEY93" s="1"/>
      <c r="DEZ93" s="1"/>
      <c r="DFA93" s="1"/>
      <c r="DFB93" s="1"/>
      <c r="DFC93" s="1"/>
      <c r="DFD93" s="1"/>
      <c r="DFE93" s="1"/>
      <c r="DFF93" s="1"/>
      <c r="DFG93" s="1"/>
      <c r="DFH93" s="1"/>
      <c r="DFI93" s="1"/>
      <c r="DFJ93" s="1"/>
      <c r="DFK93" s="1"/>
      <c r="DFL93" s="1"/>
      <c r="DFM93" s="1"/>
      <c r="DFN93" s="1"/>
      <c r="DFO93" s="1"/>
      <c r="DFP93" s="1"/>
      <c r="DFQ93" s="1"/>
      <c r="DFR93" s="1"/>
      <c r="DFS93" s="1"/>
      <c r="DFT93" s="1"/>
      <c r="DFU93" s="1"/>
      <c r="DFV93" s="1"/>
      <c r="DFW93" s="1"/>
      <c r="DFX93" s="1"/>
      <c r="DFY93" s="1"/>
      <c r="DFZ93" s="1"/>
      <c r="DGA93" s="1"/>
      <c r="DGB93" s="1"/>
      <c r="DGC93" s="1"/>
      <c r="DGD93" s="1"/>
      <c r="DGE93" s="1"/>
      <c r="DGF93" s="1"/>
      <c r="DGG93" s="1"/>
      <c r="DGH93" s="1"/>
      <c r="DGI93" s="1"/>
      <c r="DGJ93" s="1"/>
      <c r="DGK93" s="1"/>
      <c r="DGL93" s="1"/>
      <c r="DGM93" s="1"/>
      <c r="DGN93" s="1"/>
      <c r="DGO93" s="1"/>
      <c r="DGP93" s="1"/>
      <c r="DGQ93" s="1"/>
      <c r="DGR93" s="1"/>
      <c r="DGS93" s="1"/>
      <c r="DGT93" s="1"/>
      <c r="DGU93" s="1"/>
      <c r="DGV93" s="1"/>
      <c r="DGW93" s="1"/>
      <c r="DGX93" s="1"/>
      <c r="DGY93" s="1"/>
      <c r="DGZ93" s="1"/>
      <c r="DHA93" s="1"/>
      <c r="DHB93" s="1"/>
      <c r="DHC93" s="1"/>
      <c r="DHD93" s="1"/>
      <c r="DHE93" s="1"/>
      <c r="DHF93" s="1"/>
      <c r="DHG93" s="1"/>
      <c r="DHH93" s="1"/>
      <c r="DHI93" s="1"/>
      <c r="DHJ93" s="1"/>
      <c r="DHK93" s="1"/>
      <c r="DHL93" s="1"/>
      <c r="DHM93" s="1"/>
      <c r="DHN93" s="1"/>
      <c r="DHO93" s="1"/>
      <c r="DHP93" s="1"/>
      <c r="DHQ93" s="1"/>
      <c r="DHR93" s="1"/>
      <c r="DHS93" s="1"/>
      <c r="DHT93" s="1"/>
      <c r="DHU93" s="1"/>
      <c r="DHV93" s="1"/>
      <c r="DHW93" s="1"/>
      <c r="DHX93" s="1"/>
      <c r="DHY93" s="1"/>
      <c r="DHZ93" s="1"/>
      <c r="DIA93" s="1"/>
      <c r="DIB93" s="1"/>
      <c r="DIC93" s="1"/>
      <c r="DID93" s="1"/>
      <c r="DIE93" s="1"/>
      <c r="DIF93" s="1"/>
      <c r="DIG93" s="1"/>
      <c r="DIH93" s="1"/>
      <c r="DII93" s="1"/>
      <c r="DIJ93" s="1"/>
      <c r="DIK93" s="1"/>
      <c r="DIL93" s="1"/>
      <c r="DIM93" s="1"/>
      <c r="DIN93" s="1"/>
      <c r="DIO93" s="1"/>
      <c r="DIP93" s="1"/>
      <c r="DIQ93" s="1"/>
      <c r="DIR93" s="1"/>
      <c r="DIS93" s="1"/>
      <c r="DIT93" s="1"/>
      <c r="DIU93" s="1"/>
      <c r="DIV93" s="1"/>
      <c r="DIW93" s="1"/>
      <c r="DIX93" s="1"/>
      <c r="DIY93" s="1"/>
      <c r="DIZ93" s="1"/>
      <c r="DJA93" s="1"/>
      <c r="DJB93" s="1"/>
      <c r="DJC93" s="1"/>
      <c r="DJD93" s="1"/>
      <c r="DJE93" s="1"/>
      <c r="DJF93" s="1"/>
      <c r="DJG93" s="1"/>
      <c r="DJH93" s="1"/>
      <c r="DJI93" s="1"/>
      <c r="DJJ93" s="1"/>
      <c r="DJK93" s="1"/>
      <c r="DJL93" s="1"/>
      <c r="DJM93" s="1"/>
      <c r="DJN93" s="1"/>
      <c r="DJO93" s="1"/>
      <c r="DJP93" s="1"/>
      <c r="DJQ93" s="1"/>
      <c r="DJR93" s="1"/>
      <c r="DJS93" s="1"/>
      <c r="DJT93" s="1"/>
      <c r="DJU93" s="1"/>
      <c r="DJV93" s="1"/>
      <c r="DJW93" s="1"/>
      <c r="DJX93" s="1"/>
      <c r="DJY93" s="1"/>
      <c r="DJZ93" s="1"/>
      <c r="DKA93" s="1"/>
      <c r="DKB93" s="1"/>
      <c r="DKC93" s="1"/>
      <c r="DKD93" s="1"/>
      <c r="DKE93" s="1"/>
      <c r="DKF93" s="1"/>
      <c r="DKG93" s="1"/>
      <c r="DKH93" s="1"/>
      <c r="DKI93" s="1"/>
      <c r="DKJ93" s="1"/>
      <c r="DKK93" s="1"/>
      <c r="DKL93" s="1"/>
      <c r="DKM93" s="1"/>
      <c r="DKN93" s="1"/>
      <c r="DKO93" s="1"/>
      <c r="DKP93" s="1"/>
      <c r="DKQ93" s="1"/>
      <c r="DKR93" s="1"/>
      <c r="DKS93" s="1"/>
      <c r="DKT93" s="1"/>
      <c r="DKU93" s="1"/>
      <c r="DKV93" s="1"/>
      <c r="DKW93" s="1"/>
      <c r="DKX93" s="1"/>
      <c r="DKY93" s="1"/>
      <c r="DKZ93" s="1"/>
      <c r="DLA93" s="1"/>
      <c r="DLB93" s="1"/>
      <c r="DLC93" s="1"/>
      <c r="DLD93" s="1"/>
      <c r="DLE93" s="1"/>
      <c r="DLF93" s="1"/>
      <c r="DLG93" s="1"/>
      <c r="DLH93" s="1"/>
      <c r="DLI93" s="1"/>
      <c r="DLJ93" s="1"/>
      <c r="DLK93" s="1"/>
      <c r="DLL93" s="1"/>
      <c r="DLM93" s="1"/>
      <c r="DLN93" s="1"/>
      <c r="DLO93" s="1"/>
      <c r="DLP93" s="1"/>
      <c r="DLQ93" s="1"/>
      <c r="DLR93" s="1"/>
      <c r="DLS93" s="1"/>
      <c r="DLT93" s="1"/>
      <c r="DLU93" s="1"/>
      <c r="DLV93" s="1"/>
      <c r="DLW93" s="1"/>
      <c r="DLX93" s="1"/>
      <c r="DLY93" s="1"/>
      <c r="DLZ93" s="1"/>
      <c r="DMA93" s="1"/>
      <c r="DMB93" s="1"/>
      <c r="DMC93" s="1"/>
      <c r="DMD93" s="1"/>
      <c r="DME93" s="1"/>
      <c r="DMF93" s="1"/>
      <c r="DMG93" s="1"/>
      <c r="DMH93" s="1"/>
      <c r="DMI93" s="1"/>
      <c r="DMJ93" s="1"/>
      <c r="DMK93" s="1"/>
      <c r="DML93" s="1"/>
      <c r="DMM93" s="1"/>
      <c r="DMN93" s="1"/>
      <c r="DMO93" s="1"/>
      <c r="DMP93" s="1"/>
      <c r="DMQ93" s="1"/>
      <c r="DMR93" s="1"/>
      <c r="DMS93" s="1"/>
      <c r="DMT93" s="1"/>
      <c r="DMU93" s="1"/>
      <c r="DMV93" s="1"/>
      <c r="DMW93" s="1"/>
      <c r="DMX93" s="1"/>
      <c r="DMY93" s="1"/>
      <c r="DMZ93" s="1"/>
      <c r="DNA93" s="1"/>
      <c r="DNB93" s="1"/>
      <c r="DNC93" s="1"/>
      <c r="DND93" s="1"/>
      <c r="DNE93" s="1"/>
      <c r="DNF93" s="1"/>
      <c r="DNG93" s="1"/>
      <c r="DNH93" s="1"/>
      <c r="DNI93" s="1"/>
      <c r="DNJ93" s="1"/>
      <c r="DNK93" s="1"/>
      <c r="DNL93" s="1"/>
      <c r="DNM93" s="1"/>
      <c r="DNN93" s="1"/>
      <c r="DNO93" s="1"/>
      <c r="DNP93" s="1"/>
      <c r="DNQ93" s="1"/>
      <c r="DNR93" s="1"/>
      <c r="DNS93" s="1"/>
      <c r="DNT93" s="1"/>
      <c r="DNU93" s="1"/>
      <c r="DNV93" s="1"/>
      <c r="DNW93" s="1"/>
      <c r="DNX93" s="1"/>
      <c r="DNY93" s="1"/>
      <c r="DNZ93" s="1"/>
      <c r="DOA93" s="1"/>
      <c r="DOB93" s="1"/>
      <c r="DOC93" s="1"/>
      <c r="DOD93" s="1"/>
      <c r="DOE93" s="1"/>
      <c r="DOF93" s="1"/>
      <c r="DOG93" s="1"/>
      <c r="DOH93" s="1"/>
      <c r="DOI93" s="1"/>
      <c r="DOJ93" s="1"/>
      <c r="DOK93" s="1"/>
      <c r="DOL93" s="1"/>
      <c r="DOM93" s="1"/>
      <c r="DON93" s="1"/>
      <c r="DOO93" s="1"/>
      <c r="DOP93" s="1"/>
      <c r="DOQ93" s="1"/>
      <c r="DOR93" s="1"/>
      <c r="DOS93" s="1"/>
      <c r="DOT93" s="1"/>
      <c r="DOU93" s="1"/>
      <c r="DOV93" s="1"/>
      <c r="DOW93" s="1"/>
      <c r="DOX93" s="1"/>
      <c r="DOY93" s="1"/>
      <c r="DOZ93" s="1"/>
      <c r="DPA93" s="1"/>
      <c r="DPB93" s="1"/>
      <c r="DPC93" s="1"/>
      <c r="DPD93" s="1"/>
      <c r="DPE93" s="1"/>
      <c r="DPF93" s="1"/>
      <c r="DPG93" s="1"/>
      <c r="DPH93" s="1"/>
      <c r="DPI93" s="1"/>
      <c r="DPJ93" s="1"/>
      <c r="DPK93" s="1"/>
      <c r="DPL93" s="1"/>
      <c r="DPM93" s="1"/>
      <c r="DPN93" s="1"/>
      <c r="DPO93" s="1"/>
      <c r="DPP93" s="1"/>
      <c r="DPQ93" s="1"/>
      <c r="DPR93" s="1"/>
      <c r="DPS93" s="1"/>
      <c r="DPT93" s="1"/>
      <c r="DPU93" s="1"/>
      <c r="DPV93" s="1"/>
      <c r="DPW93" s="1"/>
      <c r="DPX93" s="1"/>
      <c r="DPY93" s="1"/>
      <c r="DPZ93" s="1"/>
      <c r="DQA93" s="1"/>
      <c r="DQB93" s="1"/>
      <c r="DQC93" s="1"/>
      <c r="DQD93" s="1"/>
      <c r="DQE93" s="1"/>
      <c r="DQF93" s="1"/>
      <c r="DQG93" s="1"/>
      <c r="DQH93" s="1"/>
      <c r="DQI93" s="1"/>
      <c r="DQJ93" s="1"/>
      <c r="DQK93" s="1"/>
      <c r="DQL93" s="1"/>
      <c r="DQM93" s="1"/>
      <c r="DQN93" s="1"/>
      <c r="DQO93" s="1"/>
      <c r="DQP93" s="1"/>
      <c r="DQQ93" s="1"/>
      <c r="DQR93" s="1"/>
      <c r="DQS93" s="1"/>
      <c r="DQT93" s="1"/>
      <c r="DQU93" s="1"/>
      <c r="DQV93" s="1"/>
      <c r="DQW93" s="1"/>
      <c r="DQX93" s="1"/>
      <c r="DQY93" s="1"/>
      <c r="DQZ93" s="1"/>
      <c r="DRA93" s="1"/>
      <c r="DRB93" s="1"/>
      <c r="DRC93" s="1"/>
      <c r="DRD93" s="1"/>
      <c r="DRE93" s="1"/>
      <c r="DRF93" s="1"/>
      <c r="DRG93" s="1"/>
      <c r="DRH93" s="1"/>
      <c r="DRI93" s="1"/>
      <c r="DRJ93" s="1"/>
      <c r="DRK93" s="1"/>
      <c r="DRL93" s="1"/>
      <c r="DRM93" s="1"/>
      <c r="DRN93" s="1"/>
      <c r="DRO93" s="1"/>
      <c r="DRP93" s="1"/>
      <c r="DRQ93" s="1"/>
      <c r="DRR93" s="1"/>
      <c r="DRS93" s="1"/>
      <c r="DRT93" s="1"/>
      <c r="DRU93" s="1"/>
      <c r="DRV93" s="1"/>
      <c r="DRW93" s="1"/>
      <c r="DRX93" s="1"/>
      <c r="DRY93" s="1"/>
      <c r="DRZ93" s="1"/>
      <c r="DSA93" s="1"/>
      <c r="DSB93" s="1"/>
      <c r="DSC93" s="1"/>
      <c r="DSD93" s="1"/>
      <c r="DSE93" s="1"/>
      <c r="DSF93" s="1"/>
      <c r="DSG93" s="1"/>
      <c r="DSH93" s="1"/>
      <c r="DSI93" s="1"/>
      <c r="DSJ93" s="1"/>
      <c r="DSK93" s="1"/>
      <c r="DSL93" s="1"/>
      <c r="DSM93" s="1"/>
      <c r="DSN93" s="1"/>
      <c r="DSO93" s="1"/>
      <c r="DSP93" s="1"/>
      <c r="DSQ93" s="1"/>
      <c r="DSR93" s="1"/>
      <c r="DSS93" s="1"/>
      <c r="DST93" s="1"/>
      <c r="DSU93" s="1"/>
      <c r="DSV93" s="1"/>
      <c r="DSW93" s="1"/>
      <c r="DSX93" s="1"/>
      <c r="DSY93" s="1"/>
      <c r="DSZ93" s="1"/>
      <c r="DTA93" s="1"/>
      <c r="DTB93" s="1"/>
      <c r="DTC93" s="1"/>
      <c r="DTD93" s="1"/>
      <c r="DTE93" s="1"/>
      <c r="DTF93" s="1"/>
      <c r="DTG93" s="1"/>
      <c r="DTH93" s="1"/>
      <c r="DTI93" s="1"/>
      <c r="DTJ93" s="1"/>
      <c r="DTK93" s="1"/>
      <c r="DTL93" s="1"/>
      <c r="DTM93" s="1"/>
      <c r="DTN93" s="1"/>
      <c r="DTO93" s="1"/>
      <c r="DTP93" s="1"/>
      <c r="DTQ93" s="1"/>
      <c r="DTR93" s="1"/>
      <c r="DTS93" s="1"/>
      <c r="DTT93" s="1"/>
      <c r="DTU93" s="1"/>
      <c r="DTV93" s="1"/>
      <c r="DTW93" s="1"/>
      <c r="DTX93" s="1"/>
      <c r="DTY93" s="1"/>
      <c r="DTZ93" s="1"/>
      <c r="DUA93" s="1"/>
      <c r="DUB93" s="1"/>
      <c r="DUC93" s="1"/>
      <c r="DUD93" s="1"/>
      <c r="DUE93" s="1"/>
      <c r="DUF93" s="1"/>
      <c r="DUG93" s="1"/>
      <c r="DUH93" s="1"/>
      <c r="DUI93" s="1"/>
      <c r="DUJ93" s="1"/>
      <c r="DUK93" s="1"/>
      <c r="DUL93" s="1"/>
      <c r="DUM93" s="1"/>
      <c r="DUN93" s="1"/>
      <c r="DUO93" s="1"/>
      <c r="DUP93" s="1"/>
      <c r="DUQ93" s="1"/>
      <c r="DUR93" s="1"/>
      <c r="DUS93" s="1"/>
      <c r="DUT93" s="1"/>
      <c r="DUU93" s="1"/>
      <c r="DUV93" s="1"/>
      <c r="DUW93" s="1"/>
      <c r="DUX93" s="1"/>
      <c r="DUY93" s="1"/>
      <c r="DUZ93" s="1"/>
      <c r="DVA93" s="1"/>
      <c r="DVB93" s="1"/>
      <c r="DVC93" s="1"/>
      <c r="DVD93" s="1"/>
      <c r="DVE93" s="1"/>
      <c r="DVF93" s="1"/>
      <c r="DVG93" s="1"/>
      <c r="DVH93" s="1"/>
      <c r="DVI93" s="1"/>
      <c r="DVJ93" s="1"/>
      <c r="DVK93" s="1"/>
      <c r="DVL93" s="1"/>
      <c r="DVM93" s="1"/>
      <c r="DVN93" s="1"/>
      <c r="DVO93" s="1"/>
      <c r="DVP93" s="1"/>
      <c r="DVQ93" s="1"/>
      <c r="DVR93" s="1"/>
      <c r="DVS93" s="1"/>
      <c r="DVT93" s="1"/>
      <c r="DVU93" s="1"/>
      <c r="DVV93" s="1"/>
      <c r="DVW93" s="1"/>
      <c r="DVX93" s="1"/>
      <c r="DVY93" s="1"/>
      <c r="DVZ93" s="1"/>
      <c r="DWA93" s="1"/>
      <c r="DWB93" s="1"/>
      <c r="DWC93" s="1"/>
      <c r="DWD93" s="1"/>
      <c r="DWE93" s="1"/>
      <c r="DWF93" s="1"/>
      <c r="DWG93" s="1"/>
      <c r="DWH93" s="1"/>
      <c r="DWI93" s="1"/>
      <c r="DWJ93" s="1"/>
      <c r="DWK93" s="1"/>
      <c r="DWL93" s="1"/>
      <c r="DWM93" s="1"/>
      <c r="DWN93" s="1"/>
      <c r="DWO93" s="1"/>
      <c r="DWP93" s="1"/>
      <c r="DWQ93" s="1"/>
      <c r="DWR93" s="1"/>
      <c r="DWS93" s="1"/>
      <c r="DWT93" s="1"/>
      <c r="DWU93" s="1"/>
      <c r="DWV93" s="1"/>
      <c r="DWW93" s="1"/>
      <c r="DWX93" s="1"/>
      <c r="DWY93" s="1"/>
      <c r="DWZ93" s="1"/>
      <c r="DXA93" s="1"/>
      <c r="DXB93" s="1"/>
      <c r="DXC93" s="1"/>
      <c r="DXD93" s="1"/>
      <c r="DXE93" s="1"/>
      <c r="DXF93" s="1"/>
      <c r="DXG93" s="1"/>
      <c r="DXH93" s="1"/>
      <c r="DXI93" s="1"/>
      <c r="DXJ93" s="1"/>
      <c r="DXK93" s="1"/>
      <c r="DXL93" s="1"/>
      <c r="DXM93" s="1"/>
      <c r="DXN93" s="1"/>
      <c r="DXO93" s="1"/>
      <c r="DXP93" s="1"/>
      <c r="DXQ93" s="1"/>
      <c r="DXR93" s="1"/>
      <c r="DXS93" s="1"/>
      <c r="DXT93" s="1"/>
      <c r="DXU93" s="1"/>
      <c r="DXV93" s="1"/>
      <c r="DXW93" s="1"/>
      <c r="DXX93" s="1"/>
      <c r="DXY93" s="1"/>
      <c r="DXZ93" s="1"/>
      <c r="DYA93" s="1"/>
      <c r="DYB93" s="1"/>
      <c r="DYC93" s="1"/>
      <c r="DYD93" s="1"/>
      <c r="DYE93" s="1"/>
      <c r="DYF93" s="1"/>
      <c r="DYG93" s="1"/>
      <c r="DYH93" s="1"/>
      <c r="DYI93" s="1"/>
      <c r="DYJ93" s="1"/>
      <c r="DYK93" s="1"/>
      <c r="DYL93" s="1"/>
      <c r="DYM93" s="1"/>
      <c r="DYN93" s="1"/>
      <c r="DYO93" s="1"/>
      <c r="DYP93" s="1"/>
      <c r="DYQ93" s="1"/>
      <c r="DYR93" s="1"/>
      <c r="DYS93" s="1"/>
      <c r="DYT93" s="1"/>
      <c r="DYU93" s="1"/>
      <c r="DYV93" s="1"/>
      <c r="DYW93" s="1"/>
      <c r="DYX93" s="1"/>
      <c r="DYY93" s="1"/>
      <c r="DYZ93" s="1"/>
      <c r="DZA93" s="1"/>
      <c r="DZB93" s="1"/>
      <c r="DZC93" s="1"/>
      <c r="DZD93" s="1"/>
      <c r="DZE93" s="1"/>
      <c r="DZF93" s="1"/>
      <c r="DZG93" s="1"/>
      <c r="DZH93" s="1"/>
      <c r="DZI93" s="1"/>
      <c r="DZJ93" s="1"/>
      <c r="DZK93" s="1"/>
      <c r="DZL93" s="1"/>
      <c r="DZM93" s="1"/>
      <c r="DZN93" s="1"/>
      <c r="DZO93" s="1"/>
      <c r="DZP93" s="1"/>
      <c r="DZQ93" s="1"/>
      <c r="DZR93" s="1"/>
      <c r="DZS93" s="1"/>
      <c r="DZT93" s="1"/>
      <c r="DZU93" s="1"/>
      <c r="DZV93" s="1"/>
      <c r="DZW93" s="1"/>
      <c r="DZX93" s="1"/>
      <c r="DZY93" s="1"/>
      <c r="DZZ93" s="1"/>
      <c r="EAA93" s="1"/>
      <c r="EAB93" s="1"/>
      <c r="EAC93" s="1"/>
      <c r="EAD93" s="1"/>
      <c r="EAE93" s="1"/>
      <c r="EAF93" s="1"/>
      <c r="EAG93" s="1"/>
      <c r="EAH93" s="1"/>
      <c r="EAI93" s="1"/>
      <c r="EAJ93" s="1"/>
      <c r="EAK93" s="1"/>
      <c r="EAL93" s="1"/>
      <c r="EAM93" s="1"/>
      <c r="EAN93" s="1"/>
      <c r="EAO93" s="1"/>
      <c r="EAP93" s="1"/>
      <c r="EAQ93" s="1"/>
      <c r="EAR93" s="1"/>
      <c r="EAS93" s="1"/>
      <c r="EAT93" s="1"/>
      <c r="EAU93" s="1"/>
      <c r="EAV93" s="1"/>
      <c r="EAW93" s="1"/>
      <c r="EAX93" s="1"/>
      <c r="EAY93" s="1"/>
      <c r="EAZ93" s="1"/>
      <c r="EBA93" s="1"/>
      <c r="EBB93" s="1"/>
      <c r="EBC93" s="1"/>
      <c r="EBD93" s="1"/>
      <c r="EBE93" s="1"/>
      <c r="EBF93" s="1"/>
      <c r="EBG93" s="1"/>
      <c r="EBH93" s="1"/>
      <c r="EBI93" s="1"/>
      <c r="EBJ93" s="1"/>
      <c r="EBK93" s="1"/>
      <c r="EBL93" s="1"/>
      <c r="EBM93" s="1"/>
      <c r="EBN93" s="1"/>
      <c r="EBO93" s="1"/>
      <c r="EBP93" s="1"/>
      <c r="EBQ93" s="1"/>
      <c r="EBR93" s="1"/>
      <c r="EBS93" s="1"/>
      <c r="EBT93" s="1"/>
      <c r="EBU93" s="1"/>
      <c r="EBV93" s="1"/>
      <c r="EBW93" s="1"/>
      <c r="EBX93" s="1"/>
      <c r="EBY93" s="1"/>
      <c r="EBZ93" s="1"/>
      <c r="ECA93" s="1"/>
      <c r="ECB93" s="1"/>
      <c r="ECC93" s="1"/>
      <c r="ECD93" s="1"/>
      <c r="ECE93" s="1"/>
      <c r="ECF93" s="1"/>
      <c r="ECG93" s="1"/>
      <c r="ECH93" s="1"/>
      <c r="ECI93" s="1"/>
      <c r="ECJ93" s="1"/>
      <c r="ECK93" s="1"/>
      <c r="ECL93" s="1"/>
      <c r="ECM93" s="1"/>
      <c r="ECN93" s="1"/>
      <c r="ECO93" s="1"/>
      <c r="ECP93" s="1"/>
      <c r="ECQ93" s="1"/>
      <c r="ECR93" s="1"/>
      <c r="ECS93" s="1"/>
      <c r="ECT93" s="1"/>
      <c r="ECU93" s="1"/>
      <c r="ECV93" s="1"/>
      <c r="ECW93" s="1"/>
      <c r="ECX93" s="1"/>
      <c r="ECY93" s="1"/>
      <c r="ECZ93" s="1"/>
      <c r="EDA93" s="1"/>
      <c r="EDB93" s="1"/>
      <c r="EDC93" s="1"/>
      <c r="EDD93" s="1"/>
      <c r="EDE93" s="1"/>
      <c r="EDF93" s="1"/>
      <c r="EDG93" s="1"/>
      <c r="EDH93" s="1"/>
      <c r="EDI93" s="1"/>
      <c r="EDJ93" s="1"/>
      <c r="EDK93" s="1"/>
      <c r="EDL93" s="1"/>
      <c r="EDM93" s="1"/>
      <c r="EDN93" s="1"/>
      <c r="EDO93" s="1"/>
      <c r="EDP93" s="1"/>
      <c r="EDQ93" s="1"/>
      <c r="EDR93" s="1"/>
      <c r="EDS93" s="1"/>
      <c r="EDT93" s="1"/>
      <c r="EDU93" s="1"/>
      <c r="EDV93" s="1"/>
      <c r="EDW93" s="1"/>
      <c r="EDX93" s="1"/>
      <c r="EDY93" s="1"/>
      <c r="EDZ93" s="1"/>
      <c r="EEA93" s="1"/>
      <c r="EEB93" s="1"/>
      <c r="EEC93" s="1"/>
      <c r="EED93" s="1"/>
      <c r="EEE93" s="1"/>
      <c r="EEF93" s="1"/>
      <c r="EEG93" s="1"/>
      <c r="EEH93" s="1"/>
      <c r="EEI93" s="1"/>
      <c r="EEJ93" s="1"/>
      <c r="EEK93" s="1"/>
      <c r="EEL93" s="1"/>
      <c r="EEM93" s="1"/>
      <c r="EEN93" s="1"/>
      <c r="EEO93" s="1"/>
      <c r="EEP93" s="1"/>
      <c r="EEQ93" s="1"/>
      <c r="EER93" s="1"/>
      <c r="EES93" s="1"/>
      <c r="EET93" s="1"/>
      <c r="EEU93" s="1"/>
      <c r="EEV93" s="1"/>
      <c r="EEW93" s="1"/>
      <c r="EEX93" s="1"/>
      <c r="EEY93" s="1"/>
      <c r="EEZ93" s="1"/>
      <c r="EFA93" s="1"/>
      <c r="EFB93" s="1"/>
      <c r="EFC93" s="1"/>
      <c r="EFD93" s="1"/>
      <c r="EFE93" s="1"/>
      <c r="EFF93" s="1"/>
      <c r="EFG93" s="1"/>
      <c r="EFH93" s="1"/>
      <c r="EFI93" s="1"/>
      <c r="EFJ93" s="1"/>
      <c r="EFK93" s="1"/>
      <c r="EFL93" s="1"/>
      <c r="EFM93" s="1"/>
      <c r="EFN93" s="1"/>
      <c r="EFO93" s="1"/>
      <c r="EFP93" s="1"/>
      <c r="EFQ93" s="1"/>
      <c r="EFR93" s="1"/>
      <c r="EFS93" s="1"/>
      <c r="EFT93" s="1"/>
      <c r="EFU93" s="1"/>
      <c r="EFV93" s="1"/>
      <c r="EFW93" s="1"/>
      <c r="EFX93" s="1"/>
      <c r="EFY93" s="1"/>
      <c r="EFZ93" s="1"/>
      <c r="EGA93" s="1"/>
      <c r="EGB93" s="1"/>
      <c r="EGC93" s="1"/>
      <c r="EGD93" s="1"/>
      <c r="EGE93" s="1"/>
      <c r="EGF93" s="1"/>
      <c r="EGG93" s="1"/>
      <c r="EGH93" s="1"/>
      <c r="EGI93" s="1"/>
      <c r="EGJ93" s="1"/>
      <c r="EGK93" s="1"/>
      <c r="EGL93" s="1"/>
      <c r="EGM93" s="1"/>
      <c r="EGN93" s="1"/>
      <c r="EGO93" s="1"/>
      <c r="EGP93" s="1"/>
      <c r="EGQ93" s="1"/>
      <c r="EGR93" s="1"/>
      <c r="EGS93" s="1"/>
      <c r="EGT93" s="1"/>
      <c r="EGU93" s="1"/>
      <c r="EGV93" s="1"/>
      <c r="EGW93" s="1"/>
      <c r="EGX93" s="1"/>
      <c r="EGY93" s="1"/>
      <c r="EGZ93" s="1"/>
      <c r="EHA93" s="1"/>
      <c r="EHB93" s="1"/>
      <c r="EHC93" s="1"/>
      <c r="EHD93" s="1"/>
      <c r="EHE93" s="1"/>
      <c r="EHF93" s="1"/>
      <c r="EHG93" s="1"/>
      <c r="EHH93" s="1"/>
      <c r="EHI93" s="1"/>
      <c r="EHJ93" s="1"/>
      <c r="EHK93" s="1"/>
      <c r="EHL93" s="1"/>
      <c r="EHM93" s="1"/>
      <c r="EHN93" s="1"/>
      <c r="EHO93" s="1"/>
      <c r="EHP93" s="1"/>
      <c r="EHQ93" s="1"/>
      <c r="EHR93" s="1"/>
      <c r="EHS93" s="1"/>
      <c r="EHT93" s="1"/>
      <c r="EHU93" s="1"/>
      <c r="EHV93" s="1"/>
      <c r="EHW93" s="1"/>
      <c r="EHX93" s="1"/>
      <c r="EHY93" s="1"/>
      <c r="EHZ93" s="1"/>
      <c r="EIA93" s="1"/>
      <c r="EIB93" s="1"/>
      <c r="EIC93" s="1"/>
      <c r="EID93" s="1"/>
      <c r="EIE93" s="1"/>
      <c r="EIF93" s="1"/>
      <c r="EIG93" s="1"/>
      <c r="EIH93" s="1"/>
      <c r="EII93" s="1"/>
      <c r="EIJ93" s="1"/>
      <c r="EIK93" s="1"/>
      <c r="EIL93" s="1"/>
      <c r="EIM93" s="1"/>
      <c r="EIN93" s="1"/>
      <c r="EIO93" s="1"/>
      <c r="EIP93" s="1"/>
      <c r="EIQ93" s="1"/>
      <c r="EIR93" s="1"/>
      <c r="EIS93" s="1"/>
      <c r="EIT93" s="1"/>
      <c r="EIU93" s="1"/>
      <c r="EIV93" s="1"/>
      <c r="EIW93" s="1"/>
      <c r="EIX93" s="1"/>
      <c r="EIY93" s="1"/>
      <c r="EIZ93" s="1"/>
      <c r="EJA93" s="1"/>
      <c r="EJB93" s="1"/>
      <c r="EJC93" s="1"/>
      <c r="EJD93" s="1"/>
      <c r="EJE93" s="1"/>
      <c r="EJF93" s="1"/>
      <c r="EJG93" s="1"/>
      <c r="EJH93" s="1"/>
      <c r="EJI93" s="1"/>
      <c r="EJJ93" s="1"/>
      <c r="EJK93" s="1"/>
      <c r="EJL93" s="1"/>
      <c r="EJM93" s="1"/>
      <c r="EJN93" s="1"/>
      <c r="EJO93" s="1"/>
      <c r="EJP93" s="1"/>
      <c r="EJQ93" s="1"/>
      <c r="EJR93" s="1"/>
      <c r="EJS93" s="1"/>
      <c r="EJT93" s="1"/>
      <c r="EJU93" s="1"/>
      <c r="EJV93" s="1"/>
      <c r="EJW93" s="1"/>
      <c r="EJX93" s="1"/>
      <c r="EJY93" s="1"/>
      <c r="EJZ93" s="1"/>
      <c r="EKA93" s="1"/>
      <c r="EKB93" s="1"/>
      <c r="EKC93" s="1"/>
      <c r="EKD93" s="1"/>
      <c r="EKE93" s="1"/>
      <c r="EKF93" s="1"/>
      <c r="EKG93" s="1"/>
      <c r="EKH93" s="1"/>
      <c r="EKI93" s="1"/>
      <c r="EKJ93" s="1"/>
      <c r="EKK93" s="1"/>
      <c r="EKL93" s="1"/>
      <c r="EKM93" s="1"/>
      <c r="EKN93" s="1"/>
      <c r="EKO93" s="1"/>
      <c r="EKP93" s="1"/>
      <c r="EKQ93" s="1"/>
      <c r="EKR93" s="1"/>
      <c r="EKS93" s="1"/>
      <c r="EKT93" s="1"/>
      <c r="EKU93" s="1"/>
      <c r="EKV93" s="1"/>
      <c r="EKW93" s="1"/>
      <c r="EKX93" s="1"/>
      <c r="EKY93" s="1"/>
      <c r="EKZ93" s="1"/>
      <c r="ELA93" s="1"/>
      <c r="ELB93" s="1"/>
      <c r="ELC93" s="1"/>
      <c r="ELD93" s="1"/>
      <c r="ELE93" s="1"/>
      <c r="ELF93" s="1"/>
      <c r="ELG93" s="1"/>
      <c r="ELH93" s="1"/>
      <c r="ELI93" s="1"/>
      <c r="ELJ93" s="1"/>
      <c r="ELK93" s="1"/>
      <c r="ELL93" s="1"/>
      <c r="ELM93" s="1"/>
      <c r="ELN93" s="1"/>
      <c r="ELO93" s="1"/>
      <c r="ELP93" s="1"/>
      <c r="ELQ93" s="1"/>
      <c r="ELR93" s="1"/>
      <c r="ELS93" s="1"/>
      <c r="ELT93" s="1"/>
      <c r="ELU93" s="1"/>
      <c r="ELV93" s="1"/>
      <c r="ELW93" s="1"/>
      <c r="ELX93" s="1"/>
      <c r="ELY93" s="1"/>
      <c r="ELZ93" s="1"/>
      <c r="EMA93" s="1"/>
      <c r="EMB93" s="1"/>
      <c r="EMC93" s="1"/>
      <c r="EMD93" s="1"/>
      <c r="EME93" s="1"/>
      <c r="EMF93" s="1"/>
      <c r="EMG93" s="1"/>
      <c r="EMH93" s="1"/>
      <c r="EMI93" s="1"/>
      <c r="EMJ93" s="1"/>
      <c r="EMK93" s="1"/>
      <c r="EML93" s="1"/>
      <c r="EMM93" s="1"/>
      <c r="EMN93" s="1"/>
      <c r="EMO93" s="1"/>
      <c r="EMP93" s="1"/>
      <c r="EMQ93" s="1"/>
      <c r="EMR93" s="1"/>
      <c r="EMS93" s="1"/>
      <c r="EMT93" s="1"/>
      <c r="EMU93" s="1"/>
      <c r="EMV93" s="1"/>
      <c r="EMW93" s="1"/>
      <c r="EMX93" s="1"/>
      <c r="EMY93" s="1"/>
      <c r="EMZ93" s="1"/>
      <c r="ENA93" s="1"/>
      <c r="ENB93" s="1"/>
      <c r="ENC93" s="1"/>
      <c r="END93" s="1"/>
      <c r="ENE93" s="1"/>
      <c r="ENF93" s="1"/>
      <c r="ENG93" s="1"/>
      <c r="ENH93" s="1"/>
      <c r="ENI93" s="1"/>
      <c r="ENJ93" s="1"/>
      <c r="ENK93" s="1"/>
      <c r="ENL93" s="1"/>
      <c r="ENM93" s="1"/>
      <c r="ENN93" s="1"/>
      <c r="ENO93" s="1"/>
      <c r="ENP93" s="1"/>
      <c r="ENQ93" s="1"/>
      <c r="ENR93" s="1"/>
      <c r="ENS93" s="1"/>
      <c r="ENT93" s="1"/>
      <c r="ENU93" s="1"/>
      <c r="ENV93" s="1"/>
      <c r="ENW93" s="1"/>
      <c r="ENX93" s="1"/>
      <c r="ENY93" s="1"/>
      <c r="ENZ93" s="1"/>
      <c r="EOA93" s="1"/>
      <c r="EOB93" s="1"/>
      <c r="EOC93" s="1"/>
      <c r="EOD93" s="1"/>
      <c r="EOE93" s="1"/>
      <c r="EOF93" s="1"/>
      <c r="EOG93" s="1"/>
      <c r="EOH93" s="1"/>
      <c r="EOI93" s="1"/>
      <c r="EOJ93" s="1"/>
      <c r="EOK93" s="1"/>
      <c r="EOL93" s="1"/>
      <c r="EOM93" s="1"/>
      <c r="EON93" s="1"/>
      <c r="EOO93" s="1"/>
      <c r="EOP93" s="1"/>
      <c r="EOQ93" s="1"/>
      <c r="EOR93" s="1"/>
      <c r="EOS93" s="1"/>
      <c r="EOT93" s="1"/>
      <c r="EOU93" s="1"/>
      <c r="EOV93" s="1"/>
      <c r="EOW93" s="1"/>
      <c r="EOX93" s="1"/>
      <c r="EOY93" s="1"/>
      <c r="EOZ93" s="1"/>
      <c r="EPA93" s="1"/>
      <c r="EPB93" s="1"/>
      <c r="EPC93" s="1"/>
      <c r="EPD93" s="1"/>
      <c r="EPE93" s="1"/>
      <c r="EPF93" s="1"/>
      <c r="EPG93" s="1"/>
      <c r="EPH93" s="1"/>
      <c r="EPI93" s="1"/>
      <c r="EPJ93" s="1"/>
      <c r="EPK93" s="1"/>
      <c r="EPL93" s="1"/>
      <c r="EPM93" s="1"/>
      <c r="EPN93" s="1"/>
      <c r="EPO93" s="1"/>
      <c r="EPP93" s="1"/>
      <c r="EPQ93" s="1"/>
      <c r="EPR93" s="1"/>
      <c r="EPS93" s="1"/>
      <c r="EPT93" s="1"/>
      <c r="EPU93" s="1"/>
      <c r="EPV93" s="1"/>
      <c r="EPW93" s="1"/>
      <c r="EPX93" s="1"/>
      <c r="EPY93" s="1"/>
      <c r="EPZ93" s="1"/>
      <c r="EQA93" s="1"/>
      <c r="EQB93" s="1"/>
      <c r="EQC93" s="1"/>
      <c r="EQD93" s="1"/>
      <c r="EQE93" s="1"/>
      <c r="EQF93" s="1"/>
      <c r="EQG93" s="1"/>
      <c r="EQH93" s="1"/>
      <c r="EQI93" s="1"/>
      <c r="EQJ93" s="1"/>
      <c r="EQK93" s="1"/>
      <c r="EQL93" s="1"/>
      <c r="EQM93" s="1"/>
      <c r="EQN93" s="1"/>
      <c r="EQO93" s="1"/>
      <c r="EQP93" s="1"/>
      <c r="EQQ93" s="1"/>
      <c r="EQR93" s="1"/>
      <c r="EQS93" s="1"/>
      <c r="EQT93" s="1"/>
      <c r="EQU93" s="1"/>
      <c r="EQV93" s="1"/>
      <c r="EQW93" s="1"/>
      <c r="EQX93" s="1"/>
      <c r="EQY93" s="1"/>
      <c r="EQZ93" s="1"/>
      <c r="ERA93" s="1"/>
      <c r="ERB93" s="1"/>
      <c r="ERC93" s="1"/>
      <c r="ERD93" s="1"/>
      <c r="ERE93" s="1"/>
      <c r="ERF93" s="1"/>
      <c r="ERG93" s="1"/>
      <c r="ERH93" s="1"/>
      <c r="ERI93" s="1"/>
      <c r="ERJ93" s="1"/>
      <c r="ERK93" s="1"/>
      <c r="ERL93" s="1"/>
      <c r="ERM93" s="1"/>
      <c r="ERN93" s="1"/>
      <c r="ERO93" s="1"/>
      <c r="ERP93" s="1"/>
      <c r="ERQ93" s="1"/>
      <c r="ERR93" s="1"/>
      <c r="ERS93" s="1"/>
      <c r="ERT93" s="1"/>
      <c r="ERU93" s="1"/>
      <c r="ERV93" s="1"/>
      <c r="ERW93" s="1"/>
      <c r="ERX93" s="1"/>
      <c r="ERY93" s="1"/>
      <c r="ERZ93" s="1"/>
      <c r="ESA93" s="1"/>
      <c r="ESB93" s="1"/>
      <c r="ESC93" s="1"/>
      <c r="ESD93" s="1"/>
      <c r="ESE93" s="1"/>
      <c r="ESF93" s="1"/>
      <c r="ESG93" s="1"/>
      <c r="ESH93" s="1"/>
      <c r="ESI93" s="1"/>
      <c r="ESJ93" s="1"/>
      <c r="ESK93" s="1"/>
      <c r="ESL93" s="1"/>
      <c r="ESM93" s="1"/>
      <c r="ESN93" s="1"/>
      <c r="ESO93" s="1"/>
      <c r="ESP93" s="1"/>
      <c r="ESQ93" s="1"/>
      <c r="ESR93" s="1"/>
      <c r="ESS93" s="1"/>
      <c r="EST93" s="1"/>
      <c r="ESU93" s="1"/>
      <c r="ESV93" s="1"/>
      <c r="ESW93" s="1"/>
      <c r="ESX93" s="1"/>
      <c r="ESY93" s="1"/>
      <c r="ESZ93" s="1"/>
      <c r="ETA93" s="1"/>
      <c r="ETB93" s="1"/>
      <c r="ETC93" s="1"/>
      <c r="ETD93" s="1"/>
      <c r="ETE93" s="1"/>
      <c r="ETF93" s="1"/>
      <c r="ETG93" s="1"/>
      <c r="ETH93" s="1"/>
      <c r="ETI93" s="1"/>
      <c r="ETJ93" s="1"/>
      <c r="ETK93" s="1"/>
      <c r="ETL93" s="1"/>
      <c r="ETM93" s="1"/>
      <c r="ETN93" s="1"/>
      <c r="ETO93" s="1"/>
      <c r="ETP93" s="1"/>
      <c r="ETQ93" s="1"/>
      <c r="ETR93" s="1"/>
      <c r="ETS93" s="1"/>
      <c r="ETT93" s="1"/>
      <c r="ETU93" s="1"/>
      <c r="ETV93" s="1"/>
      <c r="ETW93" s="1"/>
      <c r="ETX93" s="1"/>
      <c r="ETY93" s="1"/>
      <c r="ETZ93" s="1"/>
      <c r="EUA93" s="1"/>
      <c r="EUB93" s="1"/>
      <c r="EUC93" s="1"/>
      <c r="EUD93" s="1"/>
      <c r="EUE93" s="1"/>
      <c r="EUF93" s="1"/>
      <c r="EUG93" s="1"/>
      <c r="EUH93" s="1"/>
      <c r="EUI93" s="1"/>
      <c r="EUJ93" s="1"/>
      <c r="EUK93" s="1"/>
      <c r="EUL93" s="1"/>
      <c r="EUM93" s="1"/>
      <c r="EUN93" s="1"/>
      <c r="EUO93" s="1"/>
      <c r="EUP93" s="1"/>
      <c r="EUQ93" s="1"/>
      <c r="EUR93" s="1"/>
      <c r="EUS93" s="1"/>
      <c r="EUT93" s="1"/>
      <c r="EUU93" s="1"/>
      <c r="EUV93" s="1"/>
      <c r="EUW93" s="1"/>
      <c r="EUX93" s="1"/>
      <c r="EUY93" s="1"/>
      <c r="EUZ93" s="1"/>
      <c r="EVA93" s="1"/>
      <c r="EVB93" s="1"/>
      <c r="EVC93" s="1"/>
      <c r="EVD93" s="1"/>
      <c r="EVE93" s="1"/>
      <c r="EVF93" s="1"/>
      <c r="EVG93" s="1"/>
      <c r="EVH93" s="1"/>
      <c r="EVI93" s="1"/>
      <c r="EVJ93" s="1"/>
      <c r="EVK93" s="1"/>
      <c r="EVL93" s="1"/>
      <c r="EVM93" s="1"/>
      <c r="EVN93" s="1"/>
      <c r="EVO93" s="1"/>
      <c r="EVP93" s="1"/>
      <c r="EVQ93" s="1"/>
      <c r="EVR93" s="1"/>
      <c r="EVS93" s="1"/>
      <c r="EVT93" s="1"/>
      <c r="EVU93" s="1"/>
      <c r="EVV93" s="1"/>
      <c r="EVW93" s="1"/>
      <c r="EVX93" s="1"/>
      <c r="EVY93" s="1"/>
      <c r="EVZ93" s="1"/>
      <c r="EWA93" s="1"/>
      <c r="EWB93" s="1"/>
      <c r="EWC93" s="1"/>
      <c r="EWD93" s="1"/>
      <c r="EWE93" s="1"/>
      <c r="EWF93" s="1"/>
      <c r="EWG93" s="1"/>
      <c r="EWH93" s="1"/>
      <c r="EWI93" s="1"/>
      <c r="EWJ93" s="1"/>
      <c r="EWK93" s="1"/>
      <c r="EWL93" s="1"/>
      <c r="EWM93" s="1"/>
      <c r="EWN93" s="1"/>
      <c r="EWO93" s="1"/>
      <c r="EWP93" s="1"/>
      <c r="EWQ93" s="1"/>
      <c r="EWR93" s="1"/>
      <c r="EWS93" s="1"/>
      <c r="EWT93" s="1"/>
      <c r="EWU93" s="1"/>
      <c r="EWV93" s="1"/>
      <c r="EWW93" s="1"/>
      <c r="EWX93" s="1"/>
      <c r="EWY93" s="1"/>
      <c r="EWZ93" s="1"/>
      <c r="EXA93" s="1"/>
      <c r="EXB93" s="1"/>
      <c r="EXC93" s="1"/>
      <c r="EXD93" s="1"/>
      <c r="EXE93" s="1"/>
      <c r="EXF93" s="1"/>
      <c r="EXG93" s="1"/>
      <c r="EXH93" s="1"/>
      <c r="EXI93" s="1"/>
      <c r="EXJ93" s="1"/>
      <c r="EXK93" s="1"/>
      <c r="EXL93" s="1"/>
      <c r="EXM93" s="1"/>
      <c r="EXN93" s="1"/>
      <c r="EXO93" s="1"/>
      <c r="EXP93" s="1"/>
      <c r="EXQ93" s="1"/>
      <c r="EXR93" s="1"/>
      <c r="EXS93" s="1"/>
      <c r="EXT93" s="1"/>
      <c r="EXU93" s="1"/>
      <c r="EXV93" s="1"/>
      <c r="EXW93" s="1"/>
      <c r="EXX93" s="1"/>
      <c r="EXY93" s="1"/>
      <c r="EXZ93" s="1"/>
      <c r="EYA93" s="1"/>
      <c r="EYB93" s="1"/>
      <c r="EYC93" s="1"/>
      <c r="EYD93" s="1"/>
      <c r="EYE93" s="1"/>
      <c r="EYF93" s="1"/>
      <c r="EYG93" s="1"/>
      <c r="EYH93" s="1"/>
      <c r="EYI93" s="1"/>
      <c r="EYJ93" s="1"/>
      <c r="EYK93" s="1"/>
      <c r="EYL93" s="1"/>
      <c r="EYM93" s="1"/>
      <c r="EYN93" s="1"/>
      <c r="EYO93" s="1"/>
      <c r="EYP93" s="1"/>
      <c r="EYQ93" s="1"/>
      <c r="EYR93" s="1"/>
      <c r="EYS93" s="1"/>
      <c r="EYT93" s="1"/>
      <c r="EYU93" s="1"/>
      <c r="EYV93" s="1"/>
      <c r="EYW93" s="1"/>
      <c r="EYX93" s="1"/>
      <c r="EYY93" s="1"/>
      <c r="EYZ93" s="1"/>
      <c r="EZA93" s="1"/>
      <c r="EZB93" s="1"/>
      <c r="EZC93" s="1"/>
      <c r="EZD93" s="1"/>
      <c r="EZE93" s="1"/>
      <c r="EZF93" s="1"/>
      <c r="EZG93" s="1"/>
      <c r="EZH93" s="1"/>
      <c r="EZI93" s="1"/>
      <c r="EZJ93" s="1"/>
      <c r="EZK93" s="1"/>
      <c r="EZL93" s="1"/>
      <c r="EZM93" s="1"/>
      <c r="EZN93" s="1"/>
      <c r="EZO93" s="1"/>
      <c r="EZP93" s="1"/>
      <c r="EZQ93" s="1"/>
      <c r="EZR93" s="1"/>
      <c r="EZS93" s="1"/>
      <c r="EZT93" s="1"/>
      <c r="EZU93" s="1"/>
      <c r="EZV93" s="1"/>
      <c r="EZW93" s="1"/>
      <c r="EZX93" s="1"/>
      <c r="EZY93" s="1"/>
      <c r="EZZ93" s="1"/>
      <c r="FAA93" s="1"/>
      <c r="FAB93" s="1"/>
      <c r="FAC93" s="1"/>
      <c r="FAD93" s="1"/>
      <c r="FAE93" s="1"/>
      <c r="FAF93" s="1"/>
      <c r="FAG93" s="1"/>
      <c r="FAH93" s="1"/>
      <c r="FAI93" s="1"/>
      <c r="FAJ93" s="1"/>
      <c r="FAK93" s="1"/>
      <c r="FAL93" s="1"/>
      <c r="FAM93" s="1"/>
      <c r="FAN93" s="1"/>
      <c r="FAO93" s="1"/>
      <c r="FAP93" s="1"/>
      <c r="FAQ93" s="1"/>
      <c r="FAR93" s="1"/>
      <c r="FAS93" s="1"/>
      <c r="FAT93" s="1"/>
      <c r="FAU93" s="1"/>
      <c r="FAV93" s="1"/>
      <c r="FAW93" s="1"/>
      <c r="FAX93" s="1"/>
      <c r="FAY93" s="1"/>
      <c r="FAZ93" s="1"/>
      <c r="FBA93" s="1"/>
      <c r="FBB93" s="1"/>
      <c r="FBC93" s="1"/>
      <c r="FBD93" s="1"/>
      <c r="FBE93" s="1"/>
      <c r="FBF93" s="1"/>
      <c r="FBG93" s="1"/>
      <c r="FBH93" s="1"/>
      <c r="FBI93" s="1"/>
      <c r="FBJ93" s="1"/>
      <c r="FBK93" s="1"/>
      <c r="FBL93" s="1"/>
      <c r="FBM93" s="1"/>
      <c r="FBN93" s="1"/>
      <c r="FBO93" s="1"/>
      <c r="FBP93" s="1"/>
      <c r="FBQ93" s="1"/>
      <c r="FBR93" s="1"/>
      <c r="FBS93" s="1"/>
      <c r="FBT93" s="1"/>
      <c r="FBU93" s="1"/>
      <c r="FBV93" s="1"/>
      <c r="FBW93" s="1"/>
      <c r="FBX93" s="1"/>
      <c r="FBY93" s="1"/>
      <c r="FBZ93" s="1"/>
      <c r="FCA93" s="1"/>
      <c r="FCB93" s="1"/>
      <c r="FCC93" s="1"/>
      <c r="FCD93" s="1"/>
      <c r="FCE93" s="1"/>
      <c r="FCF93" s="1"/>
      <c r="FCG93" s="1"/>
      <c r="FCH93" s="1"/>
      <c r="FCI93" s="1"/>
      <c r="FCJ93" s="1"/>
      <c r="FCK93" s="1"/>
      <c r="FCL93" s="1"/>
      <c r="FCM93" s="1"/>
      <c r="FCN93" s="1"/>
      <c r="FCO93" s="1"/>
      <c r="FCP93" s="1"/>
      <c r="FCQ93" s="1"/>
      <c r="FCR93" s="1"/>
      <c r="FCS93" s="1"/>
      <c r="FCT93" s="1"/>
      <c r="FCU93" s="1"/>
      <c r="FCV93" s="1"/>
      <c r="FCW93" s="1"/>
      <c r="FCX93" s="1"/>
      <c r="FCY93" s="1"/>
      <c r="FCZ93" s="1"/>
      <c r="FDA93" s="1"/>
      <c r="FDB93" s="1"/>
      <c r="FDC93" s="1"/>
      <c r="FDD93" s="1"/>
      <c r="FDE93" s="1"/>
      <c r="FDF93" s="1"/>
      <c r="FDG93" s="1"/>
      <c r="FDH93" s="1"/>
      <c r="FDI93" s="1"/>
      <c r="FDJ93" s="1"/>
      <c r="FDK93" s="1"/>
      <c r="FDL93" s="1"/>
      <c r="FDM93" s="1"/>
      <c r="FDN93" s="1"/>
      <c r="FDO93" s="1"/>
      <c r="FDP93" s="1"/>
      <c r="FDQ93" s="1"/>
      <c r="FDR93" s="1"/>
      <c r="FDS93" s="1"/>
      <c r="FDT93" s="1"/>
      <c r="FDU93" s="1"/>
      <c r="FDV93" s="1"/>
      <c r="FDW93" s="1"/>
      <c r="FDX93" s="1"/>
      <c r="FDY93" s="1"/>
      <c r="FDZ93" s="1"/>
      <c r="FEA93" s="1"/>
      <c r="FEB93" s="1"/>
      <c r="FEC93" s="1"/>
      <c r="FED93" s="1"/>
      <c r="FEE93" s="1"/>
      <c r="FEF93" s="1"/>
      <c r="FEG93" s="1"/>
      <c r="FEH93" s="1"/>
      <c r="FEI93" s="1"/>
      <c r="FEJ93" s="1"/>
      <c r="FEK93" s="1"/>
      <c r="FEL93" s="1"/>
      <c r="FEM93" s="1"/>
      <c r="FEN93" s="1"/>
      <c r="FEO93" s="1"/>
      <c r="FEP93" s="1"/>
      <c r="FEQ93" s="1"/>
      <c r="FER93" s="1"/>
      <c r="FES93" s="1"/>
      <c r="FET93" s="1"/>
      <c r="FEU93" s="1"/>
      <c r="FEV93" s="1"/>
      <c r="FEW93" s="1"/>
      <c r="FEX93" s="1"/>
      <c r="FEY93" s="1"/>
      <c r="FEZ93" s="1"/>
      <c r="FFA93" s="1"/>
      <c r="FFB93" s="1"/>
      <c r="FFC93" s="1"/>
      <c r="FFD93" s="1"/>
      <c r="FFE93" s="1"/>
      <c r="FFF93" s="1"/>
      <c r="FFG93" s="1"/>
      <c r="FFH93" s="1"/>
      <c r="FFI93" s="1"/>
      <c r="FFJ93" s="1"/>
      <c r="FFK93" s="1"/>
      <c r="FFL93" s="1"/>
      <c r="FFM93" s="1"/>
      <c r="FFN93" s="1"/>
      <c r="FFO93" s="1"/>
      <c r="FFP93" s="1"/>
      <c r="FFQ93" s="1"/>
      <c r="FFR93" s="1"/>
      <c r="FFS93" s="1"/>
      <c r="FFT93" s="1"/>
      <c r="FFU93" s="1"/>
      <c r="FFV93" s="1"/>
      <c r="FFW93" s="1"/>
      <c r="FFX93" s="1"/>
      <c r="FFY93" s="1"/>
      <c r="FFZ93" s="1"/>
      <c r="FGA93" s="1"/>
      <c r="FGB93" s="1"/>
      <c r="FGC93" s="1"/>
      <c r="FGD93" s="1"/>
      <c r="FGE93" s="1"/>
      <c r="FGF93" s="1"/>
      <c r="FGG93" s="1"/>
      <c r="FGH93" s="1"/>
      <c r="FGI93" s="1"/>
      <c r="FGJ93" s="1"/>
      <c r="FGK93" s="1"/>
      <c r="FGL93" s="1"/>
      <c r="FGM93" s="1"/>
      <c r="FGN93" s="1"/>
      <c r="FGO93" s="1"/>
      <c r="FGP93" s="1"/>
      <c r="FGQ93" s="1"/>
      <c r="FGR93" s="1"/>
      <c r="FGS93" s="1"/>
      <c r="FGT93" s="1"/>
      <c r="FGU93" s="1"/>
      <c r="FGV93" s="1"/>
      <c r="FGW93" s="1"/>
      <c r="FGX93" s="1"/>
      <c r="FGY93" s="1"/>
      <c r="FGZ93" s="1"/>
      <c r="FHA93" s="1"/>
      <c r="FHB93" s="1"/>
      <c r="FHC93" s="1"/>
      <c r="FHD93" s="1"/>
      <c r="FHE93" s="1"/>
      <c r="FHF93" s="1"/>
      <c r="FHG93" s="1"/>
      <c r="FHH93" s="1"/>
      <c r="FHI93" s="1"/>
      <c r="FHJ93" s="1"/>
      <c r="FHK93" s="1"/>
      <c r="FHL93" s="1"/>
      <c r="FHM93" s="1"/>
      <c r="FHN93" s="1"/>
      <c r="FHO93" s="1"/>
      <c r="FHP93" s="1"/>
      <c r="FHQ93" s="1"/>
      <c r="FHR93" s="1"/>
      <c r="FHS93" s="1"/>
      <c r="FHT93" s="1"/>
      <c r="FHU93" s="1"/>
      <c r="FHV93" s="1"/>
      <c r="FHW93" s="1"/>
      <c r="FHX93" s="1"/>
      <c r="FHY93" s="1"/>
      <c r="FHZ93" s="1"/>
      <c r="FIA93" s="1"/>
      <c r="FIB93" s="1"/>
      <c r="FIC93" s="1"/>
      <c r="FID93" s="1"/>
      <c r="FIE93" s="1"/>
      <c r="FIF93" s="1"/>
      <c r="FIG93" s="1"/>
      <c r="FIH93" s="1"/>
      <c r="FII93" s="1"/>
      <c r="FIJ93" s="1"/>
      <c r="FIK93" s="1"/>
      <c r="FIL93" s="1"/>
      <c r="FIM93" s="1"/>
      <c r="FIN93" s="1"/>
      <c r="FIO93" s="1"/>
      <c r="FIP93" s="1"/>
      <c r="FIQ93" s="1"/>
      <c r="FIR93" s="1"/>
      <c r="FIS93" s="1"/>
      <c r="FIT93" s="1"/>
      <c r="FIU93" s="1"/>
      <c r="FIV93" s="1"/>
      <c r="FIW93" s="1"/>
      <c r="FIX93" s="1"/>
      <c r="FIY93" s="1"/>
      <c r="FIZ93" s="1"/>
      <c r="FJA93" s="1"/>
      <c r="FJB93" s="1"/>
      <c r="FJC93" s="1"/>
      <c r="FJD93" s="1"/>
      <c r="FJE93" s="1"/>
      <c r="FJF93" s="1"/>
      <c r="FJG93" s="1"/>
      <c r="FJH93" s="1"/>
      <c r="FJI93" s="1"/>
      <c r="FJJ93" s="1"/>
      <c r="FJK93" s="1"/>
      <c r="FJL93" s="1"/>
      <c r="FJM93" s="1"/>
      <c r="FJN93" s="1"/>
      <c r="FJO93" s="1"/>
      <c r="FJP93" s="1"/>
      <c r="FJQ93" s="1"/>
      <c r="FJR93" s="1"/>
      <c r="FJS93" s="1"/>
      <c r="FJT93" s="1"/>
      <c r="FJU93" s="1"/>
      <c r="FJV93" s="1"/>
      <c r="FJW93" s="1"/>
      <c r="FJX93" s="1"/>
      <c r="FJY93" s="1"/>
      <c r="FJZ93" s="1"/>
      <c r="FKA93" s="1"/>
      <c r="FKB93" s="1"/>
      <c r="FKC93" s="1"/>
      <c r="FKD93" s="1"/>
      <c r="FKE93" s="1"/>
      <c r="FKF93" s="1"/>
      <c r="FKG93" s="1"/>
      <c r="FKH93" s="1"/>
      <c r="FKI93" s="1"/>
      <c r="FKJ93" s="1"/>
      <c r="FKK93" s="1"/>
      <c r="FKL93" s="1"/>
      <c r="FKM93" s="1"/>
      <c r="FKN93" s="1"/>
      <c r="FKO93" s="1"/>
      <c r="FKP93" s="1"/>
      <c r="FKQ93" s="1"/>
      <c r="FKR93" s="1"/>
      <c r="FKS93" s="1"/>
      <c r="FKT93" s="1"/>
      <c r="FKU93" s="1"/>
      <c r="FKV93" s="1"/>
      <c r="FKW93" s="1"/>
      <c r="FKX93" s="1"/>
      <c r="FKY93" s="1"/>
      <c r="FKZ93" s="1"/>
      <c r="FLA93" s="1"/>
      <c r="FLB93" s="1"/>
      <c r="FLC93" s="1"/>
      <c r="FLD93" s="1"/>
      <c r="FLE93" s="1"/>
      <c r="FLF93" s="1"/>
      <c r="FLG93" s="1"/>
      <c r="FLH93" s="1"/>
      <c r="FLI93" s="1"/>
      <c r="FLJ93" s="1"/>
      <c r="FLK93" s="1"/>
      <c r="FLL93" s="1"/>
      <c r="FLM93" s="1"/>
      <c r="FLN93" s="1"/>
      <c r="FLO93" s="1"/>
      <c r="FLP93" s="1"/>
      <c r="FLQ93" s="1"/>
      <c r="FLR93" s="1"/>
      <c r="FLS93" s="1"/>
      <c r="FLT93" s="1"/>
      <c r="FLU93" s="1"/>
      <c r="FLV93" s="1"/>
      <c r="FLW93" s="1"/>
      <c r="FLX93" s="1"/>
      <c r="FLY93" s="1"/>
      <c r="FLZ93" s="1"/>
      <c r="FMA93" s="1"/>
      <c r="FMB93" s="1"/>
      <c r="FMC93" s="1"/>
      <c r="FMD93" s="1"/>
      <c r="FME93" s="1"/>
      <c r="FMF93" s="1"/>
      <c r="FMG93" s="1"/>
      <c r="FMH93" s="1"/>
      <c r="FMI93" s="1"/>
      <c r="FMJ93" s="1"/>
      <c r="FMK93" s="1"/>
      <c r="FML93" s="1"/>
      <c r="FMM93" s="1"/>
      <c r="FMN93" s="1"/>
      <c r="FMO93" s="1"/>
      <c r="FMP93" s="1"/>
      <c r="FMQ93" s="1"/>
      <c r="FMR93" s="1"/>
      <c r="FMS93" s="1"/>
      <c r="FMT93" s="1"/>
      <c r="FMU93" s="1"/>
      <c r="FMV93" s="1"/>
      <c r="FMW93" s="1"/>
      <c r="FMX93" s="1"/>
      <c r="FMY93" s="1"/>
      <c r="FMZ93" s="1"/>
      <c r="FNA93" s="1"/>
      <c r="FNB93" s="1"/>
      <c r="FNC93" s="1"/>
      <c r="FND93" s="1"/>
      <c r="FNE93" s="1"/>
      <c r="FNF93" s="1"/>
      <c r="FNG93" s="1"/>
      <c r="FNH93" s="1"/>
      <c r="FNI93" s="1"/>
      <c r="FNJ93" s="1"/>
      <c r="FNK93" s="1"/>
      <c r="FNL93" s="1"/>
      <c r="FNM93" s="1"/>
      <c r="FNN93" s="1"/>
      <c r="FNO93" s="1"/>
      <c r="FNP93" s="1"/>
      <c r="FNQ93" s="1"/>
      <c r="FNR93" s="1"/>
      <c r="FNS93" s="1"/>
      <c r="FNT93" s="1"/>
      <c r="FNU93" s="1"/>
      <c r="FNV93" s="1"/>
      <c r="FNW93" s="1"/>
      <c r="FNX93" s="1"/>
      <c r="FNY93" s="1"/>
      <c r="FNZ93" s="1"/>
      <c r="FOA93" s="1"/>
      <c r="FOB93" s="1"/>
      <c r="FOC93" s="1"/>
      <c r="FOD93" s="1"/>
      <c r="FOE93" s="1"/>
      <c r="FOF93" s="1"/>
      <c r="FOG93" s="1"/>
      <c r="FOH93" s="1"/>
      <c r="FOI93" s="1"/>
      <c r="FOJ93" s="1"/>
      <c r="FOK93" s="1"/>
      <c r="FOL93" s="1"/>
      <c r="FOM93" s="1"/>
      <c r="FON93" s="1"/>
      <c r="FOO93" s="1"/>
      <c r="FOP93" s="1"/>
      <c r="FOQ93" s="1"/>
      <c r="FOR93" s="1"/>
      <c r="FOS93" s="1"/>
      <c r="FOT93" s="1"/>
      <c r="FOU93" s="1"/>
      <c r="FOV93" s="1"/>
      <c r="FOW93" s="1"/>
      <c r="FOX93" s="1"/>
      <c r="FOY93" s="1"/>
      <c r="FOZ93" s="1"/>
      <c r="FPA93" s="1"/>
      <c r="FPB93" s="1"/>
      <c r="FPC93" s="1"/>
      <c r="FPD93" s="1"/>
      <c r="FPE93" s="1"/>
      <c r="FPF93" s="1"/>
      <c r="FPG93" s="1"/>
      <c r="FPH93" s="1"/>
      <c r="FPI93" s="1"/>
      <c r="FPJ93" s="1"/>
      <c r="FPK93" s="1"/>
      <c r="FPL93" s="1"/>
      <c r="FPM93" s="1"/>
      <c r="FPN93" s="1"/>
      <c r="FPO93" s="1"/>
      <c r="FPP93" s="1"/>
      <c r="FPQ93" s="1"/>
      <c r="FPR93" s="1"/>
      <c r="FPS93" s="1"/>
      <c r="FPT93" s="1"/>
      <c r="FPU93" s="1"/>
      <c r="FPV93" s="1"/>
      <c r="FPW93" s="1"/>
      <c r="FPX93" s="1"/>
      <c r="FPY93" s="1"/>
      <c r="FPZ93" s="1"/>
      <c r="FQA93" s="1"/>
      <c r="FQB93" s="1"/>
      <c r="FQC93" s="1"/>
      <c r="FQD93" s="1"/>
      <c r="FQE93" s="1"/>
      <c r="FQF93" s="1"/>
      <c r="FQG93" s="1"/>
      <c r="FQH93" s="1"/>
      <c r="FQI93" s="1"/>
      <c r="FQJ93" s="1"/>
      <c r="FQK93" s="1"/>
      <c r="FQL93" s="1"/>
      <c r="FQM93" s="1"/>
      <c r="FQN93" s="1"/>
      <c r="FQO93" s="1"/>
      <c r="FQP93" s="1"/>
      <c r="FQQ93" s="1"/>
      <c r="FQR93" s="1"/>
      <c r="FQS93" s="1"/>
      <c r="FQT93" s="1"/>
      <c r="FQU93" s="1"/>
      <c r="FQV93" s="1"/>
      <c r="FQW93" s="1"/>
      <c r="FQX93" s="1"/>
      <c r="FQY93" s="1"/>
      <c r="FQZ93" s="1"/>
      <c r="FRA93" s="1"/>
      <c r="FRB93" s="1"/>
      <c r="FRC93" s="1"/>
      <c r="FRD93" s="1"/>
      <c r="FRE93" s="1"/>
      <c r="FRF93" s="1"/>
      <c r="FRG93" s="1"/>
      <c r="FRH93" s="1"/>
      <c r="FRI93" s="1"/>
      <c r="FRJ93" s="1"/>
      <c r="FRK93" s="1"/>
      <c r="FRL93" s="1"/>
      <c r="FRM93" s="1"/>
      <c r="FRN93" s="1"/>
      <c r="FRO93" s="1"/>
      <c r="FRP93" s="1"/>
      <c r="FRQ93" s="1"/>
      <c r="FRR93" s="1"/>
      <c r="FRS93" s="1"/>
      <c r="FRT93" s="1"/>
      <c r="FRU93" s="1"/>
      <c r="FRV93" s="1"/>
      <c r="FRW93" s="1"/>
      <c r="FRX93" s="1"/>
      <c r="FRY93" s="1"/>
      <c r="FRZ93" s="1"/>
      <c r="FSA93" s="1"/>
      <c r="FSB93" s="1"/>
      <c r="FSC93" s="1"/>
      <c r="FSD93" s="1"/>
      <c r="FSE93" s="1"/>
      <c r="FSF93" s="1"/>
      <c r="FSG93" s="1"/>
      <c r="FSH93" s="1"/>
      <c r="FSI93" s="1"/>
      <c r="FSJ93" s="1"/>
      <c r="FSK93" s="1"/>
      <c r="FSL93" s="1"/>
      <c r="FSM93" s="1"/>
      <c r="FSN93" s="1"/>
      <c r="FSO93" s="1"/>
      <c r="FSP93" s="1"/>
      <c r="FSQ93" s="1"/>
      <c r="FSR93" s="1"/>
      <c r="FSS93" s="1"/>
      <c r="FST93" s="1"/>
      <c r="FSU93" s="1"/>
      <c r="FSV93" s="1"/>
      <c r="FSW93" s="1"/>
      <c r="FSX93" s="1"/>
      <c r="FSY93" s="1"/>
      <c r="FSZ93" s="1"/>
      <c r="FTA93" s="1"/>
      <c r="FTB93" s="1"/>
      <c r="FTC93" s="1"/>
      <c r="FTD93" s="1"/>
      <c r="FTE93" s="1"/>
      <c r="FTF93" s="1"/>
      <c r="FTG93" s="1"/>
      <c r="FTH93" s="1"/>
      <c r="FTI93" s="1"/>
      <c r="FTJ93" s="1"/>
      <c r="FTK93" s="1"/>
      <c r="FTL93" s="1"/>
      <c r="FTM93" s="1"/>
      <c r="FTN93" s="1"/>
      <c r="FTO93" s="1"/>
      <c r="FTP93" s="1"/>
      <c r="FTQ93" s="1"/>
      <c r="FTR93" s="1"/>
      <c r="FTS93" s="1"/>
      <c r="FTT93" s="1"/>
      <c r="FTU93" s="1"/>
      <c r="FTV93" s="1"/>
      <c r="FTW93" s="1"/>
      <c r="FTX93" s="1"/>
      <c r="FTY93" s="1"/>
      <c r="FTZ93" s="1"/>
      <c r="FUA93" s="1"/>
      <c r="FUB93" s="1"/>
      <c r="FUC93" s="1"/>
      <c r="FUD93" s="1"/>
      <c r="FUE93" s="1"/>
      <c r="FUF93" s="1"/>
      <c r="FUG93" s="1"/>
      <c r="FUH93" s="1"/>
      <c r="FUI93" s="1"/>
      <c r="FUJ93" s="1"/>
      <c r="FUK93" s="1"/>
      <c r="FUL93" s="1"/>
      <c r="FUM93" s="1"/>
      <c r="FUN93" s="1"/>
      <c r="FUO93" s="1"/>
      <c r="FUP93" s="1"/>
      <c r="FUQ93" s="1"/>
      <c r="FUR93" s="1"/>
      <c r="FUS93" s="1"/>
      <c r="FUT93" s="1"/>
      <c r="FUU93" s="1"/>
      <c r="FUV93" s="1"/>
      <c r="FUW93" s="1"/>
      <c r="FUX93" s="1"/>
      <c r="FUY93" s="1"/>
      <c r="FUZ93" s="1"/>
      <c r="FVA93" s="1"/>
      <c r="FVB93" s="1"/>
      <c r="FVC93" s="1"/>
      <c r="FVD93" s="1"/>
      <c r="FVE93" s="1"/>
      <c r="FVF93" s="1"/>
      <c r="FVG93" s="1"/>
      <c r="FVH93" s="1"/>
      <c r="FVI93" s="1"/>
      <c r="FVJ93" s="1"/>
      <c r="FVK93" s="1"/>
      <c r="FVL93" s="1"/>
      <c r="FVM93" s="1"/>
      <c r="FVN93" s="1"/>
      <c r="FVO93" s="1"/>
      <c r="FVP93" s="1"/>
      <c r="FVQ93" s="1"/>
      <c r="FVR93" s="1"/>
      <c r="FVS93" s="1"/>
      <c r="FVT93" s="1"/>
      <c r="FVU93" s="1"/>
      <c r="FVV93" s="1"/>
      <c r="FVW93" s="1"/>
      <c r="FVX93" s="1"/>
      <c r="FVY93" s="1"/>
      <c r="FVZ93" s="1"/>
      <c r="FWA93" s="1"/>
      <c r="FWB93" s="1"/>
      <c r="FWC93" s="1"/>
      <c r="FWD93" s="1"/>
      <c r="FWE93" s="1"/>
      <c r="FWF93" s="1"/>
      <c r="FWG93" s="1"/>
      <c r="FWH93" s="1"/>
      <c r="FWI93" s="1"/>
      <c r="FWJ93" s="1"/>
      <c r="FWK93" s="1"/>
      <c r="FWL93" s="1"/>
      <c r="FWM93" s="1"/>
      <c r="FWN93" s="1"/>
      <c r="FWO93" s="1"/>
      <c r="FWP93" s="1"/>
      <c r="FWQ93" s="1"/>
      <c r="FWR93" s="1"/>
      <c r="FWS93" s="1"/>
      <c r="FWT93" s="1"/>
      <c r="FWU93" s="1"/>
      <c r="FWV93" s="1"/>
      <c r="FWW93" s="1"/>
      <c r="FWX93" s="1"/>
      <c r="FWY93" s="1"/>
      <c r="FWZ93" s="1"/>
      <c r="FXA93" s="1"/>
      <c r="FXB93" s="1"/>
      <c r="FXC93" s="1"/>
      <c r="FXD93" s="1"/>
      <c r="FXE93" s="1"/>
      <c r="FXF93" s="1"/>
      <c r="FXG93" s="1"/>
      <c r="FXH93" s="1"/>
      <c r="FXI93" s="1"/>
      <c r="FXJ93" s="1"/>
      <c r="FXK93" s="1"/>
      <c r="FXL93" s="1"/>
      <c r="FXM93" s="1"/>
      <c r="FXN93" s="1"/>
      <c r="FXO93" s="1"/>
      <c r="FXP93" s="1"/>
      <c r="FXQ93" s="1"/>
      <c r="FXR93" s="1"/>
      <c r="FXS93" s="1"/>
      <c r="FXT93" s="1"/>
      <c r="FXU93" s="1"/>
      <c r="FXV93" s="1"/>
      <c r="FXW93" s="1"/>
      <c r="FXX93" s="1"/>
      <c r="FXY93" s="1"/>
      <c r="FXZ93" s="1"/>
      <c r="FYA93" s="1"/>
      <c r="FYB93" s="1"/>
      <c r="FYC93" s="1"/>
      <c r="FYD93" s="1"/>
      <c r="FYE93" s="1"/>
      <c r="FYF93" s="1"/>
      <c r="FYG93" s="1"/>
      <c r="FYH93" s="1"/>
      <c r="FYI93" s="1"/>
      <c r="FYJ93" s="1"/>
      <c r="FYK93" s="1"/>
      <c r="FYL93" s="1"/>
      <c r="FYM93" s="1"/>
      <c r="FYN93" s="1"/>
      <c r="FYO93" s="1"/>
      <c r="FYP93" s="1"/>
      <c r="FYQ93" s="1"/>
      <c r="FYR93" s="1"/>
      <c r="FYS93" s="1"/>
      <c r="FYT93" s="1"/>
      <c r="FYU93" s="1"/>
      <c r="FYV93" s="1"/>
      <c r="FYW93" s="1"/>
      <c r="FYX93" s="1"/>
      <c r="FYY93" s="1"/>
      <c r="FYZ93" s="1"/>
      <c r="FZA93" s="1"/>
      <c r="FZB93" s="1"/>
      <c r="FZC93" s="1"/>
      <c r="FZD93" s="1"/>
      <c r="FZE93" s="1"/>
      <c r="FZF93" s="1"/>
      <c r="FZG93" s="1"/>
      <c r="FZH93" s="1"/>
      <c r="FZI93" s="1"/>
      <c r="FZJ93" s="1"/>
      <c r="FZK93" s="1"/>
      <c r="FZL93" s="1"/>
      <c r="FZM93" s="1"/>
      <c r="FZN93" s="1"/>
      <c r="FZO93" s="1"/>
      <c r="FZP93" s="1"/>
      <c r="FZQ93" s="1"/>
      <c r="FZR93" s="1"/>
      <c r="FZS93" s="1"/>
      <c r="FZT93" s="1"/>
      <c r="FZU93" s="1"/>
      <c r="FZV93" s="1"/>
      <c r="FZW93" s="1"/>
      <c r="FZX93" s="1"/>
      <c r="FZY93" s="1"/>
      <c r="FZZ93" s="1"/>
      <c r="GAA93" s="1"/>
      <c r="GAB93" s="1"/>
      <c r="GAC93" s="1"/>
      <c r="GAD93" s="1"/>
      <c r="GAE93" s="1"/>
      <c r="GAF93" s="1"/>
      <c r="GAG93" s="1"/>
      <c r="GAH93" s="1"/>
      <c r="GAI93" s="1"/>
      <c r="GAJ93" s="1"/>
      <c r="GAK93" s="1"/>
      <c r="GAL93" s="1"/>
      <c r="GAM93" s="1"/>
      <c r="GAN93" s="1"/>
      <c r="GAO93" s="1"/>
      <c r="GAP93" s="1"/>
      <c r="GAQ93" s="1"/>
      <c r="GAR93" s="1"/>
      <c r="GAS93" s="1"/>
      <c r="GAT93" s="1"/>
      <c r="GAU93" s="1"/>
      <c r="GAV93" s="1"/>
      <c r="GAW93" s="1"/>
      <c r="GAX93" s="1"/>
      <c r="GAY93" s="1"/>
      <c r="GAZ93" s="1"/>
      <c r="GBA93" s="1"/>
      <c r="GBB93" s="1"/>
      <c r="GBC93" s="1"/>
      <c r="GBD93" s="1"/>
      <c r="GBE93" s="1"/>
      <c r="GBF93" s="1"/>
      <c r="GBG93" s="1"/>
      <c r="GBH93" s="1"/>
      <c r="GBI93" s="1"/>
      <c r="GBJ93" s="1"/>
      <c r="GBK93" s="1"/>
      <c r="GBL93" s="1"/>
      <c r="GBM93" s="1"/>
      <c r="GBN93" s="1"/>
      <c r="GBO93" s="1"/>
      <c r="GBP93" s="1"/>
      <c r="GBQ93" s="1"/>
      <c r="GBR93" s="1"/>
      <c r="GBS93" s="1"/>
      <c r="GBT93" s="1"/>
      <c r="GBU93" s="1"/>
      <c r="GBV93" s="1"/>
      <c r="GBW93" s="1"/>
      <c r="GBX93" s="1"/>
      <c r="GBY93" s="1"/>
      <c r="GBZ93" s="1"/>
      <c r="GCA93" s="1"/>
      <c r="GCB93" s="1"/>
      <c r="GCC93" s="1"/>
      <c r="GCD93" s="1"/>
      <c r="GCE93" s="1"/>
      <c r="GCF93" s="1"/>
      <c r="GCG93" s="1"/>
      <c r="GCH93" s="1"/>
      <c r="GCI93" s="1"/>
      <c r="GCJ93" s="1"/>
      <c r="GCK93" s="1"/>
      <c r="GCL93" s="1"/>
      <c r="GCM93" s="1"/>
      <c r="GCN93" s="1"/>
      <c r="GCO93" s="1"/>
      <c r="GCP93" s="1"/>
      <c r="GCQ93" s="1"/>
      <c r="GCR93" s="1"/>
      <c r="GCS93" s="1"/>
      <c r="GCT93" s="1"/>
      <c r="GCU93" s="1"/>
      <c r="GCV93" s="1"/>
      <c r="GCW93" s="1"/>
      <c r="GCX93" s="1"/>
      <c r="GCY93" s="1"/>
      <c r="GCZ93" s="1"/>
      <c r="GDA93" s="1"/>
      <c r="GDB93" s="1"/>
      <c r="GDC93" s="1"/>
      <c r="GDD93" s="1"/>
      <c r="GDE93" s="1"/>
      <c r="GDF93" s="1"/>
      <c r="GDG93" s="1"/>
      <c r="GDH93" s="1"/>
      <c r="GDI93" s="1"/>
      <c r="GDJ93" s="1"/>
      <c r="GDK93" s="1"/>
      <c r="GDL93" s="1"/>
      <c r="GDM93" s="1"/>
      <c r="GDN93" s="1"/>
      <c r="GDO93" s="1"/>
      <c r="GDP93" s="1"/>
      <c r="GDQ93" s="1"/>
      <c r="GDR93" s="1"/>
      <c r="GDS93" s="1"/>
      <c r="GDT93" s="1"/>
      <c r="GDU93" s="1"/>
      <c r="GDV93" s="1"/>
      <c r="GDW93" s="1"/>
      <c r="GDX93" s="1"/>
      <c r="GDY93" s="1"/>
      <c r="GDZ93" s="1"/>
      <c r="GEA93" s="1"/>
      <c r="GEB93" s="1"/>
      <c r="GEC93" s="1"/>
      <c r="GED93" s="1"/>
      <c r="GEE93" s="1"/>
      <c r="GEF93" s="1"/>
      <c r="GEG93" s="1"/>
      <c r="GEH93" s="1"/>
      <c r="GEI93" s="1"/>
      <c r="GEJ93" s="1"/>
      <c r="GEK93" s="1"/>
      <c r="GEL93" s="1"/>
      <c r="GEM93" s="1"/>
      <c r="GEN93" s="1"/>
      <c r="GEO93" s="1"/>
      <c r="GEP93" s="1"/>
      <c r="GEQ93" s="1"/>
      <c r="GER93" s="1"/>
      <c r="GES93" s="1"/>
      <c r="GET93" s="1"/>
      <c r="GEU93" s="1"/>
      <c r="GEV93" s="1"/>
      <c r="GEW93" s="1"/>
      <c r="GEX93" s="1"/>
      <c r="GEY93" s="1"/>
      <c r="GEZ93" s="1"/>
      <c r="GFA93" s="1"/>
      <c r="GFB93" s="1"/>
      <c r="GFC93" s="1"/>
      <c r="GFD93" s="1"/>
      <c r="GFE93" s="1"/>
      <c r="GFF93" s="1"/>
      <c r="GFG93" s="1"/>
      <c r="GFH93" s="1"/>
      <c r="GFI93" s="1"/>
      <c r="GFJ93" s="1"/>
      <c r="GFK93" s="1"/>
      <c r="GFL93" s="1"/>
      <c r="GFM93" s="1"/>
      <c r="GFN93" s="1"/>
      <c r="GFO93" s="1"/>
      <c r="GFP93" s="1"/>
      <c r="GFQ93" s="1"/>
      <c r="GFR93" s="1"/>
      <c r="GFS93" s="1"/>
      <c r="GFT93" s="1"/>
      <c r="GFU93" s="1"/>
      <c r="GFV93" s="1"/>
      <c r="GFW93" s="1"/>
      <c r="GFX93" s="1"/>
      <c r="GFY93" s="1"/>
      <c r="GFZ93" s="1"/>
      <c r="GGA93" s="1"/>
      <c r="GGB93" s="1"/>
      <c r="GGC93" s="1"/>
      <c r="GGD93" s="1"/>
      <c r="GGE93" s="1"/>
      <c r="GGF93" s="1"/>
      <c r="GGG93" s="1"/>
      <c r="GGH93" s="1"/>
      <c r="GGI93" s="1"/>
      <c r="GGJ93" s="1"/>
      <c r="GGK93" s="1"/>
      <c r="GGL93" s="1"/>
      <c r="GGM93" s="1"/>
      <c r="GGN93" s="1"/>
      <c r="GGO93" s="1"/>
      <c r="GGP93" s="1"/>
      <c r="GGQ93" s="1"/>
      <c r="GGR93" s="1"/>
      <c r="GGS93" s="1"/>
      <c r="GGT93" s="1"/>
      <c r="GGU93" s="1"/>
      <c r="GGV93" s="1"/>
      <c r="GGW93" s="1"/>
      <c r="GGX93" s="1"/>
      <c r="GGY93" s="1"/>
      <c r="GGZ93" s="1"/>
      <c r="GHA93" s="1"/>
      <c r="GHB93" s="1"/>
      <c r="GHC93" s="1"/>
      <c r="GHD93" s="1"/>
      <c r="GHE93" s="1"/>
      <c r="GHF93" s="1"/>
      <c r="GHG93" s="1"/>
      <c r="GHH93" s="1"/>
      <c r="GHI93" s="1"/>
      <c r="GHJ93" s="1"/>
      <c r="GHK93" s="1"/>
      <c r="GHL93" s="1"/>
      <c r="GHM93" s="1"/>
      <c r="GHN93" s="1"/>
      <c r="GHO93" s="1"/>
      <c r="GHP93" s="1"/>
      <c r="GHQ93" s="1"/>
      <c r="GHR93" s="1"/>
      <c r="GHS93" s="1"/>
      <c r="GHT93" s="1"/>
      <c r="GHU93" s="1"/>
      <c r="GHV93" s="1"/>
      <c r="GHW93" s="1"/>
      <c r="GHX93" s="1"/>
      <c r="GHY93" s="1"/>
      <c r="GHZ93" s="1"/>
      <c r="GIA93" s="1"/>
      <c r="GIB93" s="1"/>
      <c r="GIC93" s="1"/>
      <c r="GID93" s="1"/>
      <c r="GIE93" s="1"/>
      <c r="GIF93" s="1"/>
      <c r="GIG93" s="1"/>
      <c r="GIH93" s="1"/>
      <c r="GII93" s="1"/>
      <c r="GIJ93" s="1"/>
      <c r="GIK93" s="1"/>
      <c r="GIL93" s="1"/>
      <c r="GIM93" s="1"/>
      <c r="GIN93" s="1"/>
      <c r="GIO93" s="1"/>
      <c r="GIP93" s="1"/>
      <c r="GIQ93" s="1"/>
      <c r="GIR93" s="1"/>
      <c r="GIS93" s="1"/>
      <c r="GIT93" s="1"/>
      <c r="GIU93" s="1"/>
      <c r="GIV93" s="1"/>
      <c r="GIW93" s="1"/>
      <c r="GIX93" s="1"/>
      <c r="GIY93" s="1"/>
      <c r="GIZ93" s="1"/>
      <c r="GJA93" s="1"/>
      <c r="GJB93" s="1"/>
      <c r="GJC93" s="1"/>
      <c r="GJD93" s="1"/>
      <c r="GJE93" s="1"/>
      <c r="GJF93" s="1"/>
      <c r="GJG93" s="1"/>
      <c r="GJH93" s="1"/>
      <c r="GJI93" s="1"/>
      <c r="GJJ93" s="1"/>
      <c r="GJK93" s="1"/>
      <c r="GJL93" s="1"/>
      <c r="GJM93" s="1"/>
      <c r="GJN93" s="1"/>
      <c r="GJO93" s="1"/>
      <c r="GJP93" s="1"/>
      <c r="GJQ93" s="1"/>
      <c r="GJR93" s="1"/>
      <c r="GJS93" s="1"/>
      <c r="GJT93" s="1"/>
      <c r="GJU93" s="1"/>
      <c r="GJV93" s="1"/>
      <c r="GJW93" s="1"/>
      <c r="GJX93" s="1"/>
      <c r="GJY93" s="1"/>
      <c r="GJZ93" s="1"/>
      <c r="GKA93" s="1"/>
      <c r="GKB93" s="1"/>
      <c r="GKC93" s="1"/>
      <c r="GKD93" s="1"/>
      <c r="GKE93" s="1"/>
      <c r="GKF93" s="1"/>
      <c r="GKG93" s="1"/>
      <c r="GKH93" s="1"/>
      <c r="GKI93" s="1"/>
      <c r="GKJ93" s="1"/>
      <c r="GKK93" s="1"/>
      <c r="GKL93" s="1"/>
      <c r="GKM93" s="1"/>
      <c r="GKN93" s="1"/>
      <c r="GKO93" s="1"/>
      <c r="GKP93" s="1"/>
      <c r="GKQ93" s="1"/>
      <c r="GKR93" s="1"/>
      <c r="GKS93" s="1"/>
      <c r="GKT93" s="1"/>
      <c r="GKU93" s="1"/>
      <c r="GKV93" s="1"/>
      <c r="GKW93" s="1"/>
      <c r="GKX93" s="1"/>
      <c r="GKY93" s="1"/>
      <c r="GKZ93" s="1"/>
      <c r="GLA93" s="1"/>
      <c r="GLB93" s="1"/>
      <c r="GLC93" s="1"/>
      <c r="GLD93" s="1"/>
      <c r="GLE93" s="1"/>
      <c r="GLF93" s="1"/>
      <c r="GLG93" s="1"/>
      <c r="GLH93" s="1"/>
      <c r="GLI93" s="1"/>
      <c r="GLJ93" s="1"/>
      <c r="GLK93" s="1"/>
      <c r="GLL93" s="1"/>
      <c r="GLM93" s="1"/>
      <c r="GLN93" s="1"/>
      <c r="GLO93" s="1"/>
      <c r="GLP93" s="1"/>
      <c r="GLQ93" s="1"/>
      <c r="GLR93" s="1"/>
      <c r="GLS93" s="1"/>
      <c r="GLT93" s="1"/>
      <c r="GLU93" s="1"/>
      <c r="GLV93" s="1"/>
      <c r="GLW93" s="1"/>
      <c r="GLX93" s="1"/>
      <c r="GLY93" s="1"/>
      <c r="GLZ93" s="1"/>
      <c r="GMA93" s="1"/>
      <c r="GMB93" s="1"/>
      <c r="GMC93" s="1"/>
      <c r="GMD93" s="1"/>
      <c r="GME93" s="1"/>
      <c r="GMF93" s="1"/>
      <c r="GMG93" s="1"/>
      <c r="GMH93" s="1"/>
      <c r="GMI93" s="1"/>
      <c r="GMJ93" s="1"/>
      <c r="GMK93" s="1"/>
      <c r="GML93" s="1"/>
      <c r="GMM93" s="1"/>
      <c r="GMN93" s="1"/>
      <c r="GMO93" s="1"/>
      <c r="GMP93" s="1"/>
      <c r="GMQ93" s="1"/>
      <c r="GMR93" s="1"/>
      <c r="GMS93" s="1"/>
      <c r="GMT93" s="1"/>
      <c r="GMU93" s="1"/>
      <c r="GMV93" s="1"/>
      <c r="GMW93" s="1"/>
      <c r="GMX93" s="1"/>
      <c r="GMY93" s="1"/>
      <c r="GMZ93" s="1"/>
      <c r="GNA93" s="1"/>
      <c r="GNB93" s="1"/>
      <c r="GNC93" s="1"/>
      <c r="GND93" s="1"/>
      <c r="GNE93" s="1"/>
      <c r="GNF93" s="1"/>
      <c r="GNG93" s="1"/>
      <c r="GNH93" s="1"/>
      <c r="GNI93" s="1"/>
      <c r="GNJ93" s="1"/>
      <c r="GNK93" s="1"/>
      <c r="GNL93" s="1"/>
      <c r="GNM93" s="1"/>
      <c r="GNN93" s="1"/>
      <c r="GNO93" s="1"/>
      <c r="GNP93" s="1"/>
      <c r="GNQ93" s="1"/>
      <c r="GNR93" s="1"/>
      <c r="GNS93" s="1"/>
      <c r="GNT93" s="1"/>
      <c r="GNU93" s="1"/>
      <c r="GNV93" s="1"/>
      <c r="GNW93" s="1"/>
      <c r="GNX93" s="1"/>
      <c r="GNY93" s="1"/>
      <c r="GNZ93" s="1"/>
      <c r="GOA93" s="1"/>
      <c r="GOB93" s="1"/>
      <c r="GOC93" s="1"/>
      <c r="GOD93" s="1"/>
      <c r="GOE93" s="1"/>
      <c r="GOF93" s="1"/>
      <c r="GOG93" s="1"/>
      <c r="GOH93" s="1"/>
      <c r="GOI93" s="1"/>
      <c r="GOJ93" s="1"/>
      <c r="GOK93" s="1"/>
      <c r="GOL93" s="1"/>
      <c r="GOM93" s="1"/>
      <c r="GON93" s="1"/>
      <c r="GOO93" s="1"/>
      <c r="GOP93" s="1"/>
      <c r="GOQ93" s="1"/>
      <c r="GOR93" s="1"/>
      <c r="GOS93" s="1"/>
      <c r="GOT93" s="1"/>
      <c r="GOU93" s="1"/>
      <c r="GOV93" s="1"/>
      <c r="GOW93" s="1"/>
      <c r="GOX93" s="1"/>
      <c r="GOY93" s="1"/>
      <c r="GOZ93" s="1"/>
      <c r="GPA93" s="1"/>
      <c r="GPB93" s="1"/>
      <c r="GPC93" s="1"/>
      <c r="GPD93" s="1"/>
      <c r="GPE93" s="1"/>
      <c r="GPF93" s="1"/>
      <c r="GPG93" s="1"/>
      <c r="GPH93" s="1"/>
      <c r="GPI93" s="1"/>
      <c r="GPJ93" s="1"/>
      <c r="GPK93" s="1"/>
      <c r="GPL93" s="1"/>
      <c r="GPM93" s="1"/>
      <c r="GPN93" s="1"/>
      <c r="GPO93" s="1"/>
      <c r="GPP93" s="1"/>
      <c r="GPQ93" s="1"/>
      <c r="GPR93" s="1"/>
      <c r="GPS93" s="1"/>
      <c r="GPT93" s="1"/>
      <c r="GPU93" s="1"/>
      <c r="GPV93" s="1"/>
      <c r="GPW93" s="1"/>
      <c r="GPX93" s="1"/>
      <c r="GPY93" s="1"/>
      <c r="GPZ93" s="1"/>
      <c r="GQA93" s="1"/>
      <c r="GQB93" s="1"/>
      <c r="GQC93" s="1"/>
      <c r="GQD93" s="1"/>
      <c r="GQE93" s="1"/>
      <c r="GQF93" s="1"/>
      <c r="GQG93" s="1"/>
      <c r="GQH93" s="1"/>
      <c r="GQI93" s="1"/>
      <c r="GQJ93" s="1"/>
      <c r="GQK93" s="1"/>
      <c r="GQL93" s="1"/>
      <c r="GQM93" s="1"/>
      <c r="GQN93" s="1"/>
      <c r="GQO93" s="1"/>
      <c r="GQP93" s="1"/>
      <c r="GQQ93" s="1"/>
      <c r="GQR93" s="1"/>
      <c r="GQS93" s="1"/>
      <c r="GQT93" s="1"/>
      <c r="GQU93" s="1"/>
      <c r="GQV93" s="1"/>
      <c r="GQW93" s="1"/>
      <c r="GQX93" s="1"/>
      <c r="GQY93" s="1"/>
      <c r="GQZ93" s="1"/>
      <c r="GRA93" s="1"/>
      <c r="GRB93" s="1"/>
      <c r="GRC93" s="1"/>
      <c r="GRD93" s="1"/>
      <c r="GRE93" s="1"/>
      <c r="GRF93" s="1"/>
      <c r="GRG93" s="1"/>
      <c r="GRH93" s="1"/>
      <c r="GRI93" s="1"/>
      <c r="GRJ93" s="1"/>
      <c r="GRK93" s="1"/>
      <c r="GRL93" s="1"/>
      <c r="GRM93" s="1"/>
      <c r="GRN93" s="1"/>
      <c r="GRO93" s="1"/>
      <c r="GRP93" s="1"/>
      <c r="GRQ93" s="1"/>
      <c r="GRR93" s="1"/>
      <c r="GRS93" s="1"/>
      <c r="GRT93" s="1"/>
      <c r="GRU93" s="1"/>
      <c r="GRV93" s="1"/>
      <c r="GRW93" s="1"/>
      <c r="GRX93" s="1"/>
      <c r="GRY93" s="1"/>
      <c r="GRZ93" s="1"/>
      <c r="GSA93" s="1"/>
      <c r="GSB93" s="1"/>
      <c r="GSC93" s="1"/>
      <c r="GSD93" s="1"/>
      <c r="GSE93" s="1"/>
      <c r="GSF93" s="1"/>
      <c r="GSG93" s="1"/>
      <c r="GSH93" s="1"/>
      <c r="GSI93" s="1"/>
      <c r="GSJ93" s="1"/>
      <c r="GSK93" s="1"/>
      <c r="GSL93" s="1"/>
      <c r="GSM93" s="1"/>
      <c r="GSN93" s="1"/>
      <c r="GSO93" s="1"/>
      <c r="GSP93" s="1"/>
      <c r="GSQ93" s="1"/>
      <c r="GSR93" s="1"/>
      <c r="GSS93" s="1"/>
      <c r="GST93" s="1"/>
      <c r="GSU93" s="1"/>
      <c r="GSV93" s="1"/>
      <c r="GSW93" s="1"/>
      <c r="GSX93" s="1"/>
      <c r="GSY93" s="1"/>
      <c r="GSZ93" s="1"/>
      <c r="GTA93" s="1"/>
      <c r="GTB93" s="1"/>
      <c r="GTC93" s="1"/>
      <c r="GTD93" s="1"/>
      <c r="GTE93" s="1"/>
      <c r="GTF93" s="1"/>
      <c r="GTG93" s="1"/>
      <c r="GTH93" s="1"/>
      <c r="GTI93" s="1"/>
      <c r="GTJ93" s="1"/>
      <c r="GTK93" s="1"/>
      <c r="GTL93" s="1"/>
      <c r="GTM93" s="1"/>
      <c r="GTN93" s="1"/>
      <c r="GTO93" s="1"/>
      <c r="GTP93" s="1"/>
      <c r="GTQ93" s="1"/>
      <c r="GTR93" s="1"/>
      <c r="GTS93" s="1"/>
      <c r="GTT93" s="1"/>
      <c r="GTU93" s="1"/>
      <c r="GTV93" s="1"/>
      <c r="GTW93" s="1"/>
      <c r="GTX93" s="1"/>
      <c r="GTY93" s="1"/>
      <c r="GTZ93" s="1"/>
      <c r="GUA93" s="1"/>
      <c r="GUB93" s="1"/>
      <c r="GUC93" s="1"/>
      <c r="GUD93" s="1"/>
      <c r="GUE93" s="1"/>
      <c r="GUF93" s="1"/>
      <c r="GUG93" s="1"/>
      <c r="GUH93" s="1"/>
      <c r="GUI93" s="1"/>
      <c r="GUJ93" s="1"/>
      <c r="GUK93" s="1"/>
      <c r="GUL93" s="1"/>
      <c r="GUM93" s="1"/>
      <c r="GUN93" s="1"/>
      <c r="GUO93" s="1"/>
      <c r="GUP93" s="1"/>
      <c r="GUQ93" s="1"/>
      <c r="GUR93" s="1"/>
      <c r="GUS93" s="1"/>
      <c r="GUT93" s="1"/>
      <c r="GUU93" s="1"/>
      <c r="GUV93" s="1"/>
      <c r="GUW93" s="1"/>
      <c r="GUX93" s="1"/>
      <c r="GUY93" s="1"/>
      <c r="GUZ93" s="1"/>
      <c r="GVA93" s="1"/>
      <c r="GVB93" s="1"/>
      <c r="GVC93" s="1"/>
      <c r="GVD93" s="1"/>
      <c r="GVE93" s="1"/>
      <c r="GVF93" s="1"/>
      <c r="GVG93" s="1"/>
      <c r="GVH93" s="1"/>
      <c r="GVI93" s="1"/>
      <c r="GVJ93" s="1"/>
      <c r="GVK93" s="1"/>
      <c r="GVL93" s="1"/>
      <c r="GVM93" s="1"/>
      <c r="GVN93" s="1"/>
      <c r="GVO93" s="1"/>
      <c r="GVP93" s="1"/>
      <c r="GVQ93" s="1"/>
      <c r="GVR93" s="1"/>
      <c r="GVS93" s="1"/>
      <c r="GVT93" s="1"/>
      <c r="GVU93" s="1"/>
      <c r="GVV93" s="1"/>
      <c r="GVW93" s="1"/>
      <c r="GVX93" s="1"/>
      <c r="GVY93" s="1"/>
      <c r="GVZ93" s="1"/>
      <c r="GWA93" s="1"/>
      <c r="GWB93" s="1"/>
      <c r="GWC93" s="1"/>
      <c r="GWD93" s="1"/>
      <c r="GWE93" s="1"/>
      <c r="GWF93" s="1"/>
      <c r="GWG93" s="1"/>
      <c r="GWH93" s="1"/>
      <c r="GWI93" s="1"/>
      <c r="GWJ93" s="1"/>
      <c r="GWK93" s="1"/>
      <c r="GWL93" s="1"/>
      <c r="GWM93" s="1"/>
      <c r="GWN93" s="1"/>
      <c r="GWO93" s="1"/>
      <c r="GWP93" s="1"/>
      <c r="GWQ93" s="1"/>
      <c r="GWR93" s="1"/>
      <c r="GWS93" s="1"/>
      <c r="GWT93" s="1"/>
      <c r="GWU93" s="1"/>
      <c r="GWV93" s="1"/>
      <c r="GWW93" s="1"/>
      <c r="GWX93" s="1"/>
      <c r="GWY93" s="1"/>
      <c r="GWZ93" s="1"/>
      <c r="GXA93" s="1"/>
      <c r="GXB93" s="1"/>
      <c r="GXC93" s="1"/>
      <c r="GXD93" s="1"/>
      <c r="GXE93" s="1"/>
      <c r="GXF93" s="1"/>
      <c r="GXG93" s="1"/>
      <c r="GXH93" s="1"/>
      <c r="GXI93" s="1"/>
      <c r="GXJ93" s="1"/>
      <c r="GXK93" s="1"/>
      <c r="GXL93" s="1"/>
      <c r="GXM93" s="1"/>
      <c r="GXN93" s="1"/>
      <c r="GXO93" s="1"/>
      <c r="GXP93" s="1"/>
      <c r="GXQ93" s="1"/>
      <c r="GXR93" s="1"/>
      <c r="GXS93" s="1"/>
      <c r="GXT93" s="1"/>
      <c r="GXU93" s="1"/>
      <c r="GXV93" s="1"/>
      <c r="GXW93" s="1"/>
      <c r="GXX93" s="1"/>
      <c r="GXY93" s="1"/>
      <c r="GXZ93" s="1"/>
      <c r="GYA93" s="1"/>
      <c r="GYB93" s="1"/>
      <c r="GYC93" s="1"/>
      <c r="GYD93" s="1"/>
      <c r="GYE93" s="1"/>
      <c r="GYF93" s="1"/>
      <c r="GYG93" s="1"/>
      <c r="GYH93" s="1"/>
      <c r="GYI93" s="1"/>
      <c r="GYJ93" s="1"/>
      <c r="GYK93" s="1"/>
      <c r="GYL93" s="1"/>
      <c r="GYM93" s="1"/>
      <c r="GYN93" s="1"/>
      <c r="GYO93" s="1"/>
      <c r="GYP93" s="1"/>
      <c r="GYQ93" s="1"/>
      <c r="GYR93" s="1"/>
      <c r="GYS93" s="1"/>
      <c r="GYT93" s="1"/>
      <c r="GYU93" s="1"/>
      <c r="GYV93" s="1"/>
      <c r="GYW93" s="1"/>
      <c r="GYX93" s="1"/>
      <c r="GYY93" s="1"/>
      <c r="GYZ93" s="1"/>
      <c r="GZA93" s="1"/>
      <c r="GZB93" s="1"/>
      <c r="GZC93" s="1"/>
      <c r="GZD93" s="1"/>
      <c r="GZE93" s="1"/>
      <c r="GZF93" s="1"/>
      <c r="GZG93" s="1"/>
      <c r="GZH93" s="1"/>
      <c r="GZI93" s="1"/>
      <c r="GZJ93" s="1"/>
      <c r="GZK93" s="1"/>
      <c r="GZL93" s="1"/>
      <c r="GZM93" s="1"/>
      <c r="GZN93" s="1"/>
      <c r="GZO93" s="1"/>
      <c r="GZP93" s="1"/>
      <c r="GZQ93" s="1"/>
      <c r="GZR93" s="1"/>
      <c r="GZS93" s="1"/>
      <c r="GZT93" s="1"/>
      <c r="GZU93" s="1"/>
      <c r="GZV93" s="1"/>
      <c r="GZW93" s="1"/>
      <c r="GZX93" s="1"/>
      <c r="GZY93" s="1"/>
      <c r="GZZ93" s="1"/>
      <c r="HAA93" s="1"/>
      <c r="HAB93" s="1"/>
      <c r="HAC93" s="1"/>
      <c r="HAD93" s="1"/>
      <c r="HAE93" s="1"/>
      <c r="HAF93" s="1"/>
      <c r="HAG93" s="1"/>
      <c r="HAH93" s="1"/>
      <c r="HAI93" s="1"/>
      <c r="HAJ93" s="1"/>
      <c r="HAK93" s="1"/>
      <c r="HAL93" s="1"/>
      <c r="HAM93" s="1"/>
      <c r="HAN93" s="1"/>
      <c r="HAO93" s="1"/>
      <c r="HAP93" s="1"/>
      <c r="HAQ93" s="1"/>
      <c r="HAR93" s="1"/>
      <c r="HAS93" s="1"/>
      <c r="HAT93" s="1"/>
      <c r="HAU93" s="1"/>
      <c r="HAV93" s="1"/>
      <c r="HAW93" s="1"/>
      <c r="HAX93" s="1"/>
      <c r="HAY93" s="1"/>
      <c r="HAZ93" s="1"/>
      <c r="HBA93" s="1"/>
      <c r="HBB93" s="1"/>
      <c r="HBC93" s="1"/>
      <c r="HBD93" s="1"/>
      <c r="HBE93" s="1"/>
      <c r="HBF93" s="1"/>
      <c r="HBG93" s="1"/>
      <c r="HBH93" s="1"/>
      <c r="HBI93" s="1"/>
      <c r="HBJ93" s="1"/>
      <c r="HBK93" s="1"/>
      <c r="HBL93" s="1"/>
      <c r="HBM93" s="1"/>
      <c r="HBN93" s="1"/>
      <c r="HBO93" s="1"/>
      <c r="HBP93" s="1"/>
      <c r="HBQ93" s="1"/>
      <c r="HBR93" s="1"/>
      <c r="HBS93" s="1"/>
      <c r="HBT93" s="1"/>
      <c r="HBU93" s="1"/>
      <c r="HBV93" s="1"/>
      <c r="HBW93" s="1"/>
      <c r="HBX93" s="1"/>
      <c r="HBY93" s="1"/>
      <c r="HBZ93" s="1"/>
      <c r="HCA93" s="1"/>
      <c r="HCB93" s="1"/>
      <c r="HCC93" s="1"/>
      <c r="HCD93" s="1"/>
      <c r="HCE93" s="1"/>
      <c r="HCF93" s="1"/>
      <c r="HCG93" s="1"/>
      <c r="HCH93" s="1"/>
      <c r="HCI93" s="1"/>
      <c r="HCJ93" s="1"/>
      <c r="HCK93" s="1"/>
      <c r="HCL93" s="1"/>
      <c r="HCM93" s="1"/>
      <c r="HCN93" s="1"/>
      <c r="HCO93" s="1"/>
      <c r="HCP93" s="1"/>
      <c r="HCQ93" s="1"/>
      <c r="HCR93" s="1"/>
      <c r="HCS93" s="1"/>
      <c r="HCT93" s="1"/>
      <c r="HCU93" s="1"/>
      <c r="HCV93" s="1"/>
      <c r="HCW93" s="1"/>
      <c r="HCX93" s="1"/>
      <c r="HCY93" s="1"/>
      <c r="HCZ93" s="1"/>
      <c r="HDA93" s="1"/>
      <c r="HDB93" s="1"/>
      <c r="HDC93" s="1"/>
      <c r="HDD93" s="1"/>
      <c r="HDE93" s="1"/>
      <c r="HDF93" s="1"/>
      <c r="HDG93" s="1"/>
      <c r="HDH93" s="1"/>
      <c r="HDI93" s="1"/>
      <c r="HDJ93" s="1"/>
      <c r="HDK93" s="1"/>
      <c r="HDL93" s="1"/>
      <c r="HDM93" s="1"/>
      <c r="HDN93" s="1"/>
      <c r="HDO93" s="1"/>
      <c r="HDP93" s="1"/>
      <c r="HDQ93" s="1"/>
      <c r="HDR93" s="1"/>
      <c r="HDS93" s="1"/>
      <c r="HDT93" s="1"/>
      <c r="HDU93" s="1"/>
      <c r="HDV93" s="1"/>
      <c r="HDW93" s="1"/>
      <c r="HDX93" s="1"/>
      <c r="HDY93" s="1"/>
      <c r="HDZ93" s="1"/>
      <c r="HEA93" s="1"/>
      <c r="HEB93" s="1"/>
      <c r="HEC93" s="1"/>
      <c r="HED93" s="1"/>
      <c r="HEE93" s="1"/>
      <c r="HEF93" s="1"/>
      <c r="HEG93" s="1"/>
      <c r="HEH93" s="1"/>
      <c r="HEI93" s="1"/>
      <c r="HEJ93" s="1"/>
      <c r="HEK93" s="1"/>
      <c r="HEL93" s="1"/>
      <c r="HEM93" s="1"/>
      <c r="HEN93" s="1"/>
      <c r="HEO93" s="1"/>
      <c r="HEP93" s="1"/>
      <c r="HEQ93" s="1"/>
      <c r="HER93" s="1"/>
      <c r="HES93" s="1"/>
      <c r="HET93" s="1"/>
      <c r="HEU93" s="1"/>
      <c r="HEV93" s="1"/>
      <c r="HEW93" s="1"/>
      <c r="HEX93" s="1"/>
      <c r="HEY93" s="1"/>
      <c r="HEZ93" s="1"/>
      <c r="HFA93" s="1"/>
      <c r="HFB93" s="1"/>
      <c r="HFC93" s="1"/>
      <c r="HFD93" s="1"/>
      <c r="HFE93" s="1"/>
      <c r="HFF93" s="1"/>
      <c r="HFG93" s="1"/>
      <c r="HFH93" s="1"/>
      <c r="HFI93" s="1"/>
      <c r="HFJ93" s="1"/>
      <c r="HFK93" s="1"/>
      <c r="HFL93" s="1"/>
      <c r="HFM93" s="1"/>
      <c r="HFN93" s="1"/>
      <c r="HFO93" s="1"/>
      <c r="HFP93" s="1"/>
      <c r="HFQ93" s="1"/>
      <c r="HFR93" s="1"/>
      <c r="HFS93" s="1"/>
      <c r="HFT93" s="1"/>
      <c r="HFU93" s="1"/>
      <c r="HFV93" s="1"/>
      <c r="HFW93" s="1"/>
      <c r="HFX93" s="1"/>
      <c r="HFY93" s="1"/>
      <c r="HFZ93" s="1"/>
      <c r="HGA93" s="1"/>
      <c r="HGB93" s="1"/>
      <c r="HGC93" s="1"/>
      <c r="HGD93" s="1"/>
      <c r="HGE93" s="1"/>
      <c r="HGF93" s="1"/>
      <c r="HGG93" s="1"/>
      <c r="HGH93" s="1"/>
      <c r="HGI93" s="1"/>
      <c r="HGJ93" s="1"/>
      <c r="HGK93" s="1"/>
      <c r="HGL93" s="1"/>
      <c r="HGM93" s="1"/>
      <c r="HGN93" s="1"/>
      <c r="HGO93" s="1"/>
      <c r="HGP93" s="1"/>
      <c r="HGQ93" s="1"/>
      <c r="HGR93" s="1"/>
      <c r="HGS93" s="1"/>
      <c r="HGT93" s="1"/>
      <c r="HGU93" s="1"/>
      <c r="HGV93" s="1"/>
      <c r="HGW93" s="1"/>
      <c r="HGX93" s="1"/>
      <c r="HGY93" s="1"/>
      <c r="HGZ93" s="1"/>
      <c r="HHA93" s="1"/>
      <c r="HHB93" s="1"/>
      <c r="HHC93" s="1"/>
      <c r="HHD93" s="1"/>
      <c r="HHE93" s="1"/>
      <c r="HHF93" s="1"/>
      <c r="HHG93" s="1"/>
      <c r="HHH93" s="1"/>
      <c r="HHI93" s="1"/>
      <c r="HHJ93" s="1"/>
      <c r="HHK93" s="1"/>
      <c r="HHL93" s="1"/>
      <c r="HHM93" s="1"/>
      <c r="HHN93" s="1"/>
      <c r="HHO93" s="1"/>
      <c r="HHP93" s="1"/>
      <c r="HHQ93" s="1"/>
      <c r="HHR93" s="1"/>
      <c r="HHS93" s="1"/>
      <c r="HHT93" s="1"/>
      <c r="HHU93" s="1"/>
      <c r="HHV93" s="1"/>
      <c r="HHW93" s="1"/>
      <c r="HHX93" s="1"/>
      <c r="HHY93" s="1"/>
      <c r="HHZ93" s="1"/>
      <c r="HIA93" s="1"/>
      <c r="HIB93" s="1"/>
      <c r="HIC93" s="1"/>
      <c r="HID93" s="1"/>
      <c r="HIE93" s="1"/>
      <c r="HIF93" s="1"/>
      <c r="HIG93" s="1"/>
      <c r="HIH93" s="1"/>
      <c r="HII93" s="1"/>
      <c r="HIJ93" s="1"/>
      <c r="HIK93" s="1"/>
      <c r="HIL93" s="1"/>
      <c r="HIM93" s="1"/>
      <c r="HIN93" s="1"/>
      <c r="HIO93" s="1"/>
      <c r="HIP93" s="1"/>
      <c r="HIQ93" s="1"/>
      <c r="HIR93" s="1"/>
      <c r="HIS93" s="1"/>
      <c r="HIT93" s="1"/>
      <c r="HIU93" s="1"/>
      <c r="HIV93" s="1"/>
      <c r="HIW93" s="1"/>
      <c r="HIX93" s="1"/>
      <c r="HIY93" s="1"/>
      <c r="HIZ93" s="1"/>
      <c r="HJA93" s="1"/>
      <c r="HJB93" s="1"/>
      <c r="HJC93" s="1"/>
      <c r="HJD93" s="1"/>
      <c r="HJE93" s="1"/>
      <c r="HJF93" s="1"/>
      <c r="HJG93" s="1"/>
      <c r="HJH93" s="1"/>
      <c r="HJI93" s="1"/>
      <c r="HJJ93" s="1"/>
      <c r="HJK93" s="1"/>
      <c r="HJL93" s="1"/>
      <c r="HJM93" s="1"/>
      <c r="HJN93" s="1"/>
      <c r="HJO93" s="1"/>
      <c r="HJP93" s="1"/>
      <c r="HJQ93" s="1"/>
      <c r="HJR93" s="1"/>
      <c r="HJS93" s="1"/>
      <c r="HJT93" s="1"/>
      <c r="HJU93" s="1"/>
      <c r="HJV93" s="1"/>
      <c r="HJW93" s="1"/>
      <c r="HJX93" s="1"/>
      <c r="HJY93" s="1"/>
      <c r="HJZ93" s="1"/>
      <c r="HKA93" s="1"/>
      <c r="HKB93" s="1"/>
      <c r="HKC93" s="1"/>
      <c r="HKD93" s="1"/>
      <c r="HKE93" s="1"/>
      <c r="HKF93" s="1"/>
      <c r="HKG93" s="1"/>
      <c r="HKH93" s="1"/>
      <c r="HKI93" s="1"/>
      <c r="HKJ93" s="1"/>
      <c r="HKK93" s="1"/>
      <c r="HKL93" s="1"/>
      <c r="HKM93" s="1"/>
      <c r="HKN93" s="1"/>
      <c r="HKO93" s="1"/>
      <c r="HKP93" s="1"/>
      <c r="HKQ93" s="1"/>
      <c r="HKR93" s="1"/>
      <c r="HKS93" s="1"/>
      <c r="HKT93" s="1"/>
      <c r="HKU93" s="1"/>
      <c r="HKV93" s="1"/>
      <c r="HKW93" s="1"/>
      <c r="HKX93" s="1"/>
      <c r="HKY93" s="1"/>
      <c r="HKZ93" s="1"/>
      <c r="HLA93" s="1"/>
      <c r="HLB93" s="1"/>
      <c r="HLC93" s="1"/>
      <c r="HLD93" s="1"/>
      <c r="HLE93" s="1"/>
      <c r="HLF93" s="1"/>
      <c r="HLG93" s="1"/>
      <c r="HLH93" s="1"/>
      <c r="HLI93" s="1"/>
      <c r="HLJ93" s="1"/>
      <c r="HLK93" s="1"/>
      <c r="HLL93" s="1"/>
      <c r="HLM93" s="1"/>
      <c r="HLN93" s="1"/>
      <c r="HLO93" s="1"/>
      <c r="HLP93" s="1"/>
      <c r="HLQ93" s="1"/>
      <c r="HLR93" s="1"/>
      <c r="HLS93" s="1"/>
      <c r="HLT93" s="1"/>
      <c r="HLU93" s="1"/>
      <c r="HLV93" s="1"/>
      <c r="HLW93" s="1"/>
      <c r="HLX93" s="1"/>
      <c r="HLY93" s="1"/>
      <c r="HLZ93" s="1"/>
      <c r="HMA93" s="1"/>
      <c r="HMB93" s="1"/>
      <c r="HMC93" s="1"/>
      <c r="HMD93" s="1"/>
      <c r="HME93" s="1"/>
      <c r="HMF93" s="1"/>
      <c r="HMG93" s="1"/>
      <c r="HMH93" s="1"/>
      <c r="HMI93" s="1"/>
      <c r="HMJ93" s="1"/>
      <c r="HMK93" s="1"/>
      <c r="HML93" s="1"/>
      <c r="HMM93" s="1"/>
      <c r="HMN93" s="1"/>
      <c r="HMO93" s="1"/>
      <c r="HMP93" s="1"/>
      <c r="HMQ93" s="1"/>
      <c r="HMR93" s="1"/>
      <c r="HMS93" s="1"/>
      <c r="HMT93" s="1"/>
      <c r="HMU93" s="1"/>
      <c r="HMV93" s="1"/>
      <c r="HMW93" s="1"/>
      <c r="HMX93" s="1"/>
      <c r="HMY93" s="1"/>
      <c r="HMZ93" s="1"/>
      <c r="HNA93" s="1"/>
      <c r="HNB93" s="1"/>
      <c r="HNC93" s="1"/>
      <c r="HND93" s="1"/>
      <c r="HNE93" s="1"/>
      <c r="HNF93" s="1"/>
      <c r="HNG93" s="1"/>
      <c r="HNH93" s="1"/>
      <c r="HNI93" s="1"/>
      <c r="HNJ93" s="1"/>
      <c r="HNK93" s="1"/>
      <c r="HNL93" s="1"/>
      <c r="HNM93" s="1"/>
      <c r="HNN93" s="1"/>
      <c r="HNO93" s="1"/>
      <c r="HNP93" s="1"/>
      <c r="HNQ93" s="1"/>
      <c r="HNR93" s="1"/>
      <c r="HNS93" s="1"/>
      <c r="HNT93" s="1"/>
      <c r="HNU93" s="1"/>
      <c r="HNV93" s="1"/>
      <c r="HNW93" s="1"/>
      <c r="HNX93" s="1"/>
      <c r="HNY93" s="1"/>
      <c r="HNZ93" s="1"/>
      <c r="HOA93" s="1"/>
      <c r="HOB93" s="1"/>
      <c r="HOC93" s="1"/>
      <c r="HOD93" s="1"/>
      <c r="HOE93" s="1"/>
      <c r="HOF93" s="1"/>
      <c r="HOG93" s="1"/>
      <c r="HOH93" s="1"/>
      <c r="HOI93" s="1"/>
      <c r="HOJ93" s="1"/>
      <c r="HOK93" s="1"/>
      <c r="HOL93" s="1"/>
      <c r="HOM93" s="1"/>
      <c r="HON93" s="1"/>
      <c r="HOO93" s="1"/>
      <c r="HOP93" s="1"/>
      <c r="HOQ93" s="1"/>
      <c r="HOR93" s="1"/>
      <c r="HOS93" s="1"/>
      <c r="HOT93" s="1"/>
      <c r="HOU93" s="1"/>
      <c r="HOV93" s="1"/>
      <c r="HOW93" s="1"/>
      <c r="HOX93" s="1"/>
      <c r="HOY93" s="1"/>
      <c r="HOZ93" s="1"/>
      <c r="HPA93" s="1"/>
      <c r="HPB93" s="1"/>
      <c r="HPC93" s="1"/>
      <c r="HPD93" s="1"/>
      <c r="HPE93" s="1"/>
      <c r="HPF93" s="1"/>
      <c r="HPG93" s="1"/>
      <c r="HPH93" s="1"/>
      <c r="HPI93" s="1"/>
      <c r="HPJ93" s="1"/>
      <c r="HPK93" s="1"/>
      <c r="HPL93" s="1"/>
      <c r="HPM93" s="1"/>
      <c r="HPN93" s="1"/>
      <c r="HPO93" s="1"/>
      <c r="HPP93" s="1"/>
      <c r="HPQ93" s="1"/>
      <c r="HPR93" s="1"/>
      <c r="HPS93" s="1"/>
      <c r="HPT93" s="1"/>
      <c r="HPU93" s="1"/>
      <c r="HPV93" s="1"/>
      <c r="HPW93" s="1"/>
      <c r="HPX93" s="1"/>
      <c r="HPY93" s="1"/>
      <c r="HPZ93" s="1"/>
      <c r="HQA93" s="1"/>
      <c r="HQB93" s="1"/>
      <c r="HQC93" s="1"/>
      <c r="HQD93" s="1"/>
      <c r="HQE93" s="1"/>
      <c r="HQF93" s="1"/>
      <c r="HQG93" s="1"/>
      <c r="HQH93" s="1"/>
      <c r="HQI93" s="1"/>
      <c r="HQJ93" s="1"/>
      <c r="HQK93" s="1"/>
      <c r="HQL93" s="1"/>
      <c r="HQM93" s="1"/>
      <c r="HQN93" s="1"/>
      <c r="HQO93" s="1"/>
      <c r="HQP93" s="1"/>
      <c r="HQQ93" s="1"/>
      <c r="HQR93" s="1"/>
      <c r="HQS93" s="1"/>
      <c r="HQT93" s="1"/>
      <c r="HQU93" s="1"/>
      <c r="HQV93" s="1"/>
      <c r="HQW93" s="1"/>
      <c r="HQX93" s="1"/>
      <c r="HQY93" s="1"/>
      <c r="HQZ93" s="1"/>
      <c r="HRA93" s="1"/>
      <c r="HRB93" s="1"/>
      <c r="HRC93" s="1"/>
      <c r="HRD93" s="1"/>
      <c r="HRE93" s="1"/>
      <c r="HRF93" s="1"/>
      <c r="HRG93" s="1"/>
      <c r="HRH93" s="1"/>
      <c r="HRI93" s="1"/>
      <c r="HRJ93" s="1"/>
      <c r="HRK93" s="1"/>
      <c r="HRL93" s="1"/>
      <c r="HRM93" s="1"/>
      <c r="HRN93" s="1"/>
      <c r="HRO93" s="1"/>
      <c r="HRP93" s="1"/>
      <c r="HRQ93" s="1"/>
      <c r="HRR93" s="1"/>
      <c r="HRS93" s="1"/>
      <c r="HRT93" s="1"/>
      <c r="HRU93" s="1"/>
      <c r="HRV93" s="1"/>
      <c r="HRW93" s="1"/>
      <c r="HRX93" s="1"/>
      <c r="HRY93" s="1"/>
      <c r="HRZ93" s="1"/>
      <c r="HSA93" s="1"/>
      <c r="HSB93" s="1"/>
      <c r="HSC93" s="1"/>
      <c r="HSD93" s="1"/>
      <c r="HSE93" s="1"/>
      <c r="HSF93" s="1"/>
      <c r="HSG93" s="1"/>
      <c r="HSH93" s="1"/>
      <c r="HSI93" s="1"/>
      <c r="HSJ93" s="1"/>
      <c r="HSK93" s="1"/>
      <c r="HSL93" s="1"/>
      <c r="HSM93" s="1"/>
      <c r="HSN93" s="1"/>
      <c r="HSO93" s="1"/>
      <c r="HSP93" s="1"/>
      <c r="HSQ93" s="1"/>
      <c r="HSR93" s="1"/>
      <c r="HSS93" s="1"/>
      <c r="HST93" s="1"/>
      <c r="HSU93" s="1"/>
      <c r="HSV93" s="1"/>
      <c r="HSW93" s="1"/>
      <c r="HSX93" s="1"/>
      <c r="HSY93" s="1"/>
      <c r="HSZ93" s="1"/>
      <c r="HTA93" s="1"/>
      <c r="HTB93" s="1"/>
      <c r="HTC93" s="1"/>
      <c r="HTD93" s="1"/>
      <c r="HTE93" s="1"/>
      <c r="HTF93" s="1"/>
      <c r="HTG93" s="1"/>
      <c r="HTH93" s="1"/>
      <c r="HTI93" s="1"/>
      <c r="HTJ93" s="1"/>
      <c r="HTK93" s="1"/>
      <c r="HTL93" s="1"/>
      <c r="HTM93" s="1"/>
      <c r="HTN93" s="1"/>
      <c r="HTO93" s="1"/>
      <c r="HTP93" s="1"/>
      <c r="HTQ93" s="1"/>
      <c r="HTR93" s="1"/>
      <c r="HTS93" s="1"/>
      <c r="HTT93" s="1"/>
      <c r="HTU93" s="1"/>
      <c r="HTV93" s="1"/>
      <c r="HTW93" s="1"/>
      <c r="HTX93" s="1"/>
      <c r="HTY93" s="1"/>
      <c r="HTZ93" s="1"/>
      <c r="HUA93" s="1"/>
      <c r="HUB93" s="1"/>
      <c r="HUC93" s="1"/>
      <c r="HUD93" s="1"/>
      <c r="HUE93" s="1"/>
      <c r="HUF93" s="1"/>
      <c r="HUG93" s="1"/>
      <c r="HUH93" s="1"/>
      <c r="HUI93" s="1"/>
      <c r="HUJ93" s="1"/>
      <c r="HUK93" s="1"/>
      <c r="HUL93" s="1"/>
      <c r="HUM93" s="1"/>
      <c r="HUN93" s="1"/>
      <c r="HUO93" s="1"/>
      <c r="HUP93" s="1"/>
      <c r="HUQ93" s="1"/>
      <c r="HUR93" s="1"/>
      <c r="HUS93" s="1"/>
      <c r="HUT93" s="1"/>
      <c r="HUU93" s="1"/>
      <c r="HUV93" s="1"/>
      <c r="HUW93" s="1"/>
      <c r="HUX93" s="1"/>
      <c r="HUY93" s="1"/>
      <c r="HUZ93" s="1"/>
      <c r="HVA93" s="1"/>
      <c r="HVB93" s="1"/>
      <c r="HVC93" s="1"/>
      <c r="HVD93" s="1"/>
      <c r="HVE93" s="1"/>
      <c r="HVF93" s="1"/>
      <c r="HVG93" s="1"/>
      <c r="HVH93" s="1"/>
      <c r="HVI93" s="1"/>
      <c r="HVJ93" s="1"/>
      <c r="HVK93" s="1"/>
      <c r="HVL93" s="1"/>
      <c r="HVM93" s="1"/>
      <c r="HVN93" s="1"/>
      <c r="HVO93" s="1"/>
      <c r="HVP93" s="1"/>
      <c r="HVQ93" s="1"/>
      <c r="HVR93" s="1"/>
      <c r="HVS93" s="1"/>
      <c r="HVT93" s="1"/>
      <c r="HVU93" s="1"/>
      <c r="HVV93" s="1"/>
      <c r="HVW93" s="1"/>
      <c r="HVX93" s="1"/>
      <c r="HVY93" s="1"/>
      <c r="HVZ93" s="1"/>
      <c r="HWA93" s="1"/>
      <c r="HWB93" s="1"/>
      <c r="HWC93" s="1"/>
      <c r="HWD93" s="1"/>
      <c r="HWE93" s="1"/>
      <c r="HWF93" s="1"/>
      <c r="HWG93" s="1"/>
      <c r="HWH93" s="1"/>
      <c r="HWI93" s="1"/>
      <c r="HWJ93" s="1"/>
      <c r="HWK93" s="1"/>
      <c r="HWL93" s="1"/>
      <c r="HWM93" s="1"/>
      <c r="HWN93" s="1"/>
      <c r="HWO93" s="1"/>
      <c r="HWP93" s="1"/>
      <c r="HWQ93" s="1"/>
      <c r="HWR93" s="1"/>
      <c r="HWS93" s="1"/>
      <c r="HWT93" s="1"/>
      <c r="HWU93" s="1"/>
      <c r="HWV93" s="1"/>
      <c r="HWW93" s="1"/>
      <c r="HWX93" s="1"/>
      <c r="HWY93" s="1"/>
      <c r="HWZ93" s="1"/>
      <c r="HXA93" s="1"/>
      <c r="HXB93" s="1"/>
      <c r="HXC93" s="1"/>
      <c r="HXD93" s="1"/>
      <c r="HXE93" s="1"/>
      <c r="HXF93" s="1"/>
      <c r="HXG93" s="1"/>
      <c r="HXH93" s="1"/>
      <c r="HXI93" s="1"/>
      <c r="HXJ93" s="1"/>
      <c r="HXK93" s="1"/>
      <c r="HXL93" s="1"/>
      <c r="HXM93" s="1"/>
      <c r="HXN93" s="1"/>
      <c r="HXO93" s="1"/>
      <c r="HXP93" s="1"/>
      <c r="HXQ93" s="1"/>
      <c r="HXR93" s="1"/>
      <c r="HXS93" s="1"/>
      <c r="HXT93" s="1"/>
      <c r="HXU93" s="1"/>
    </row>
    <row r="94" spans="1:6053" s="14" customFormat="1" ht="18.75">
      <c r="A94" s="12"/>
      <c r="B94" s="53"/>
      <c r="C94" s="54"/>
      <c r="D94" s="55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  <c r="AMK94" s="1"/>
      <c r="AML94" s="1"/>
      <c r="AMM94" s="1"/>
      <c r="AMN94" s="1"/>
      <c r="AMO94" s="1"/>
      <c r="AMP94" s="1"/>
      <c r="AMQ94" s="1"/>
      <c r="AMR94" s="1"/>
      <c r="AMS94" s="1"/>
      <c r="AMT94" s="1"/>
      <c r="AMU94" s="1"/>
      <c r="AMV94" s="1"/>
      <c r="AMW94" s="1"/>
      <c r="AMX94" s="1"/>
      <c r="AMY94" s="1"/>
      <c r="AMZ94" s="1"/>
      <c r="ANA94" s="1"/>
      <c r="ANB94" s="1"/>
      <c r="ANC94" s="1"/>
      <c r="AND94" s="1"/>
      <c r="ANE94" s="1"/>
      <c r="ANF94" s="1"/>
      <c r="ANG94" s="1"/>
      <c r="ANH94" s="1"/>
      <c r="ANI94" s="1"/>
      <c r="ANJ94" s="1"/>
      <c r="ANK94" s="1"/>
      <c r="ANL94" s="1"/>
      <c r="ANM94" s="1"/>
      <c r="ANN94" s="1"/>
      <c r="ANO94" s="1"/>
      <c r="ANP94" s="1"/>
      <c r="ANQ94" s="1"/>
      <c r="ANR94" s="1"/>
      <c r="ANS94" s="1"/>
      <c r="ANT94" s="1"/>
      <c r="ANU94" s="1"/>
      <c r="ANV94" s="1"/>
      <c r="ANW94" s="1"/>
      <c r="ANX94" s="1"/>
      <c r="ANY94" s="1"/>
      <c r="ANZ94" s="1"/>
      <c r="AOA94" s="1"/>
      <c r="AOB94" s="1"/>
      <c r="AOC94" s="1"/>
      <c r="AOD94" s="1"/>
      <c r="AOE94" s="1"/>
      <c r="AOF94" s="1"/>
      <c r="AOG94" s="1"/>
      <c r="AOH94" s="1"/>
      <c r="AOI94" s="1"/>
      <c r="AOJ94" s="1"/>
      <c r="AOK94" s="1"/>
      <c r="AOL94" s="1"/>
      <c r="AOM94" s="1"/>
      <c r="AON94" s="1"/>
      <c r="AOO94" s="1"/>
      <c r="AOP94" s="1"/>
      <c r="AOQ94" s="1"/>
      <c r="AOR94" s="1"/>
      <c r="AOS94" s="1"/>
      <c r="AOT94" s="1"/>
      <c r="AOU94" s="1"/>
      <c r="AOV94" s="1"/>
      <c r="AOW94" s="1"/>
      <c r="AOX94" s="1"/>
      <c r="AOY94" s="1"/>
      <c r="AOZ94" s="1"/>
      <c r="APA94" s="1"/>
      <c r="APB94" s="1"/>
      <c r="APC94" s="1"/>
      <c r="APD94" s="1"/>
      <c r="APE94" s="1"/>
      <c r="APF94" s="1"/>
      <c r="APG94" s="1"/>
      <c r="APH94" s="1"/>
      <c r="API94" s="1"/>
      <c r="APJ94" s="1"/>
      <c r="APK94" s="1"/>
      <c r="APL94" s="1"/>
      <c r="APM94" s="1"/>
      <c r="APN94" s="1"/>
      <c r="APO94" s="1"/>
      <c r="APP94" s="1"/>
      <c r="APQ94" s="1"/>
      <c r="APR94" s="1"/>
      <c r="APS94" s="1"/>
      <c r="APT94" s="1"/>
      <c r="APU94" s="1"/>
      <c r="APV94" s="1"/>
      <c r="APW94" s="1"/>
      <c r="APX94" s="1"/>
      <c r="APY94" s="1"/>
      <c r="APZ94" s="1"/>
      <c r="AQA94" s="1"/>
      <c r="AQB94" s="1"/>
      <c r="AQC94" s="1"/>
      <c r="AQD94" s="1"/>
      <c r="AQE94" s="1"/>
      <c r="AQF94" s="1"/>
      <c r="AQG94" s="1"/>
      <c r="AQH94" s="1"/>
      <c r="AQI94" s="1"/>
      <c r="AQJ94" s="1"/>
      <c r="AQK94" s="1"/>
      <c r="AQL94" s="1"/>
      <c r="AQM94" s="1"/>
      <c r="AQN94" s="1"/>
      <c r="AQO94" s="1"/>
      <c r="AQP94" s="1"/>
      <c r="AQQ94" s="1"/>
      <c r="AQR94" s="1"/>
      <c r="AQS94" s="1"/>
      <c r="AQT94" s="1"/>
      <c r="AQU94" s="1"/>
      <c r="AQV94" s="1"/>
      <c r="AQW94" s="1"/>
      <c r="AQX94" s="1"/>
      <c r="AQY94" s="1"/>
      <c r="AQZ94" s="1"/>
      <c r="ARA94" s="1"/>
      <c r="ARB94" s="1"/>
      <c r="ARC94" s="1"/>
      <c r="ARD94" s="1"/>
      <c r="ARE94" s="1"/>
      <c r="ARF94" s="1"/>
      <c r="ARG94" s="1"/>
      <c r="ARH94" s="1"/>
      <c r="ARI94" s="1"/>
      <c r="ARJ94" s="1"/>
      <c r="ARK94" s="1"/>
      <c r="ARL94" s="1"/>
      <c r="ARM94" s="1"/>
      <c r="ARN94" s="1"/>
      <c r="ARO94" s="1"/>
      <c r="ARP94" s="1"/>
      <c r="ARQ94" s="1"/>
      <c r="ARR94" s="1"/>
      <c r="ARS94" s="1"/>
      <c r="ART94" s="1"/>
      <c r="ARU94" s="1"/>
      <c r="ARV94" s="1"/>
      <c r="ARW94" s="1"/>
      <c r="ARX94" s="1"/>
      <c r="ARY94" s="1"/>
      <c r="ARZ94" s="1"/>
      <c r="ASA94" s="1"/>
      <c r="ASB94" s="1"/>
      <c r="ASC94" s="1"/>
      <c r="ASD94" s="1"/>
      <c r="ASE94" s="1"/>
      <c r="ASF94" s="1"/>
      <c r="ASG94" s="1"/>
      <c r="ASH94" s="1"/>
      <c r="ASI94" s="1"/>
      <c r="ASJ94" s="1"/>
      <c r="ASK94" s="1"/>
      <c r="ASL94" s="1"/>
      <c r="ASM94" s="1"/>
      <c r="ASN94" s="1"/>
      <c r="ASO94" s="1"/>
      <c r="ASP94" s="1"/>
      <c r="ASQ94" s="1"/>
      <c r="ASR94" s="1"/>
      <c r="ASS94" s="1"/>
      <c r="AST94" s="1"/>
      <c r="ASU94" s="1"/>
      <c r="ASV94" s="1"/>
      <c r="ASW94" s="1"/>
      <c r="ASX94" s="1"/>
      <c r="ASY94" s="1"/>
      <c r="ASZ94" s="1"/>
      <c r="ATA94" s="1"/>
      <c r="ATB94" s="1"/>
      <c r="ATC94" s="1"/>
      <c r="ATD94" s="1"/>
      <c r="ATE94" s="1"/>
      <c r="ATF94" s="1"/>
      <c r="ATG94" s="1"/>
      <c r="ATH94" s="1"/>
      <c r="ATI94" s="1"/>
      <c r="ATJ94" s="1"/>
      <c r="ATK94" s="1"/>
      <c r="ATL94" s="1"/>
      <c r="ATM94" s="1"/>
      <c r="ATN94" s="1"/>
      <c r="ATO94" s="1"/>
      <c r="ATP94" s="1"/>
      <c r="ATQ94" s="1"/>
      <c r="ATR94" s="1"/>
      <c r="ATS94" s="1"/>
      <c r="ATT94" s="1"/>
      <c r="ATU94" s="1"/>
      <c r="ATV94" s="1"/>
      <c r="ATW94" s="1"/>
      <c r="ATX94" s="1"/>
      <c r="ATY94" s="1"/>
      <c r="ATZ94" s="1"/>
      <c r="AUA94" s="1"/>
      <c r="AUB94" s="1"/>
      <c r="AUC94" s="1"/>
      <c r="AUD94" s="1"/>
      <c r="AUE94" s="1"/>
      <c r="AUF94" s="1"/>
      <c r="AUG94" s="1"/>
      <c r="AUH94" s="1"/>
      <c r="AUI94" s="1"/>
      <c r="AUJ94" s="1"/>
      <c r="AUK94" s="1"/>
      <c r="AUL94" s="1"/>
      <c r="AUM94" s="1"/>
      <c r="AUN94" s="1"/>
      <c r="AUO94" s="1"/>
      <c r="AUP94" s="1"/>
      <c r="AUQ94" s="1"/>
      <c r="AUR94" s="1"/>
      <c r="AUS94" s="1"/>
      <c r="AUT94" s="1"/>
      <c r="AUU94" s="1"/>
      <c r="AUV94" s="1"/>
      <c r="AUW94" s="1"/>
      <c r="AUX94" s="1"/>
      <c r="AUY94" s="1"/>
      <c r="AUZ94" s="1"/>
      <c r="AVA94" s="1"/>
      <c r="AVB94" s="1"/>
      <c r="AVC94" s="1"/>
      <c r="AVD94" s="1"/>
      <c r="AVE94" s="1"/>
      <c r="AVF94" s="1"/>
      <c r="AVG94" s="1"/>
      <c r="AVH94" s="1"/>
      <c r="AVI94" s="1"/>
      <c r="AVJ94" s="1"/>
      <c r="AVK94" s="1"/>
      <c r="AVL94" s="1"/>
      <c r="AVM94" s="1"/>
      <c r="AVN94" s="1"/>
      <c r="AVO94" s="1"/>
      <c r="AVP94" s="1"/>
      <c r="AVQ94" s="1"/>
      <c r="AVR94" s="1"/>
      <c r="AVS94" s="1"/>
      <c r="AVT94" s="1"/>
      <c r="AVU94" s="1"/>
      <c r="AVV94" s="1"/>
      <c r="AVW94" s="1"/>
      <c r="AVX94" s="1"/>
      <c r="AVY94" s="1"/>
      <c r="AVZ94" s="1"/>
      <c r="AWA94" s="1"/>
      <c r="AWB94" s="1"/>
      <c r="AWC94" s="1"/>
      <c r="AWD94" s="1"/>
      <c r="AWE94" s="1"/>
      <c r="AWF94" s="1"/>
      <c r="AWG94" s="1"/>
      <c r="AWH94" s="1"/>
      <c r="AWI94" s="1"/>
      <c r="AWJ94" s="1"/>
      <c r="AWK94" s="1"/>
      <c r="AWL94" s="1"/>
      <c r="AWM94" s="1"/>
      <c r="AWN94" s="1"/>
      <c r="AWO94" s="1"/>
      <c r="AWP94" s="1"/>
      <c r="AWQ94" s="1"/>
      <c r="AWR94" s="1"/>
      <c r="AWS94" s="1"/>
      <c r="AWT94" s="1"/>
      <c r="AWU94" s="1"/>
      <c r="AWV94" s="1"/>
      <c r="AWW94" s="1"/>
      <c r="AWX94" s="1"/>
      <c r="AWY94" s="1"/>
      <c r="AWZ94" s="1"/>
      <c r="AXA94" s="1"/>
      <c r="AXB94" s="1"/>
      <c r="AXC94" s="1"/>
      <c r="AXD94" s="1"/>
      <c r="AXE94" s="1"/>
      <c r="AXF94" s="1"/>
      <c r="AXG94" s="1"/>
      <c r="AXH94" s="1"/>
      <c r="AXI94" s="1"/>
      <c r="AXJ94" s="1"/>
      <c r="AXK94" s="1"/>
      <c r="AXL94" s="1"/>
      <c r="AXM94" s="1"/>
      <c r="AXN94" s="1"/>
      <c r="AXO94" s="1"/>
      <c r="AXP94" s="1"/>
      <c r="AXQ94" s="1"/>
      <c r="AXR94" s="1"/>
      <c r="AXS94" s="1"/>
      <c r="AXT94" s="1"/>
      <c r="AXU94" s="1"/>
      <c r="AXV94" s="1"/>
      <c r="AXW94" s="1"/>
      <c r="AXX94" s="1"/>
      <c r="AXY94" s="1"/>
      <c r="AXZ94" s="1"/>
      <c r="AYA94" s="1"/>
      <c r="AYB94" s="1"/>
      <c r="AYC94" s="1"/>
      <c r="AYD94" s="1"/>
      <c r="AYE94" s="1"/>
      <c r="AYF94" s="1"/>
      <c r="AYG94" s="1"/>
      <c r="AYH94" s="1"/>
      <c r="AYI94" s="1"/>
      <c r="AYJ94" s="1"/>
      <c r="AYK94" s="1"/>
      <c r="AYL94" s="1"/>
      <c r="AYM94" s="1"/>
      <c r="AYN94" s="1"/>
      <c r="AYO94" s="1"/>
      <c r="AYP94" s="1"/>
      <c r="AYQ94" s="1"/>
      <c r="AYR94" s="1"/>
      <c r="AYS94" s="1"/>
      <c r="AYT94" s="1"/>
      <c r="AYU94" s="1"/>
      <c r="AYV94" s="1"/>
      <c r="AYW94" s="1"/>
      <c r="AYX94" s="1"/>
      <c r="AYY94" s="1"/>
      <c r="AYZ94" s="1"/>
      <c r="AZA94" s="1"/>
      <c r="AZB94" s="1"/>
      <c r="AZC94" s="1"/>
      <c r="AZD94" s="1"/>
      <c r="AZE94" s="1"/>
      <c r="AZF94" s="1"/>
      <c r="AZG94" s="1"/>
      <c r="AZH94" s="1"/>
      <c r="AZI94" s="1"/>
      <c r="AZJ94" s="1"/>
      <c r="AZK94" s="1"/>
      <c r="AZL94" s="1"/>
      <c r="AZM94" s="1"/>
      <c r="AZN94" s="1"/>
      <c r="AZO94" s="1"/>
      <c r="AZP94" s="1"/>
      <c r="AZQ94" s="1"/>
      <c r="AZR94" s="1"/>
      <c r="AZS94" s="1"/>
      <c r="AZT94" s="1"/>
      <c r="AZU94" s="1"/>
      <c r="AZV94" s="1"/>
      <c r="AZW94" s="1"/>
      <c r="AZX94" s="1"/>
      <c r="AZY94" s="1"/>
      <c r="AZZ94" s="1"/>
      <c r="BAA94" s="1"/>
      <c r="BAB94" s="1"/>
      <c r="BAC94" s="1"/>
      <c r="BAD94" s="1"/>
      <c r="BAE94" s="1"/>
      <c r="BAF94" s="1"/>
      <c r="BAG94" s="1"/>
      <c r="BAH94" s="1"/>
      <c r="BAI94" s="1"/>
      <c r="BAJ94" s="1"/>
      <c r="BAK94" s="1"/>
      <c r="BAL94" s="1"/>
      <c r="BAM94" s="1"/>
      <c r="BAN94" s="1"/>
      <c r="BAO94" s="1"/>
      <c r="BAP94" s="1"/>
      <c r="BAQ94" s="1"/>
      <c r="BAR94" s="1"/>
      <c r="BAS94" s="1"/>
      <c r="BAT94" s="1"/>
      <c r="BAU94" s="1"/>
      <c r="BAV94" s="1"/>
      <c r="BAW94" s="1"/>
      <c r="BAX94" s="1"/>
      <c r="BAY94" s="1"/>
      <c r="BAZ94" s="1"/>
      <c r="BBA94" s="1"/>
      <c r="BBB94" s="1"/>
      <c r="BBC94" s="1"/>
      <c r="BBD94" s="1"/>
      <c r="BBE94" s="1"/>
      <c r="BBF94" s="1"/>
      <c r="BBG94" s="1"/>
      <c r="BBH94" s="1"/>
      <c r="BBI94" s="1"/>
      <c r="BBJ94" s="1"/>
      <c r="BBK94" s="1"/>
      <c r="BBL94" s="1"/>
      <c r="BBM94" s="1"/>
      <c r="BBN94" s="1"/>
      <c r="BBO94" s="1"/>
      <c r="BBP94" s="1"/>
      <c r="BBQ94" s="1"/>
      <c r="BBR94" s="1"/>
      <c r="BBS94" s="1"/>
      <c r="BBT94" s="1"/>
      <c r="BBU94" s="1"/>
      <c r="BBV94" s="1"/>
      <c r="BBW94" s="1"/>
      <c r="BBX94" s="1"/>
      <c r="BBY94" s="1"/>
      <c r="BBZ94" s="1"/>
      <c r="BCA94" s="1"/>
      <c r="BCB94" s="1"/>
      <c r="BCC94" s="1"/>
      <c r="BCD94" s="1"/>
      <c r="BCE94" s="1"/>
      <c r="BCF94" s="1"/>
      <c r="BCG94" s="1"/>
      <c r="BCH94" s="1"/>
      <c r="BCI94" s="1"/>
      <c r="BCJ94" s="1"/>
      <c r="BCK94" s="1"/>
      <c r="BCL94" s="1"/>
      <c r="BCM94" s="1"/>
      <c r="BCN94" s="1"/>
      <c r="BCO94" s="1"/>
      <c r="BCP94" s="1"/>
      <c r="BCQ94" s="1"/>
      <c r="BCR94" s="1"/>
      <c r="BCS94" s="1"/>
      <c r="BCT94" s="1"/>
      <c r="BCU94" s="1"/>
      <c r="BCV94" s="1"/>
      <c r="BCW94" s="1"/>
      <c r="BCX94" s="1"/>
      <c r="BCY94" s="1"/>
      <c r="BCZ94" s="1"/>
      <c r="BDA94" s="1"/>
      <c r="BDB94" s="1"/>
      <c r="BDC94" s="1"/>
      <c r="BDD94" s="1"/>
      <c r="BDE94" s="1"/>
      <c r="BDF94" s="1"/>
      <c r="BDG94" s="1"/>
      <c r="BDH94" s="1"/>
      <c r="BDI94" s="1"/>
      <c r="BDJ94" s="1"/>
      <c r="BDK94" s="1"/>
      <c r="BDL94" s="1"/>
      <c r="BDM94" s="1"/>
      <c r="BDN94" s="1"/>
      <c r="BDO94" s="1"/>
      <c r="BDP94" s="1"/>
      <c r="BDQ94" s="1"/>
      <c r="BDR94" s="1"/>
      <c r="BDS94" s="1"/>
      <c r="BDT94" s="1"/>
      <c r="BDU94" s="1"/>
      <c r="BDV94" s="1"/>
      <c r="BDW94" s="1"/>
      <c r="BDX94" s="1"/>
      <c r="BDY94" s="1"/>
      <c r="BDZ94" s="1"/>
      <c r="BEA94" s="1"/>
      <c r="BEB94" s="1"/>
      <c r="BEC94" s="1"/>
      <c r="BED94" s="1"/>
      <c r="BEE94" s="1"/>
      <c r="BEF94" s="1"/>
      <c r="BEG94" s="1"/>
      <c r="BEH94" s="1"/>
      <c r="BEI94" s="1"/>
      <c r="BEJ94" s="1"/>
      <c r="BEK94" s="1"/>
      <c r="BEL94" s="1"/>
      <c r="BEM94" s="1"/>
      <c r="BEN94" s="1"/>
      <c r="BEO94" s="1"/>
      <c r="BEP94" s="1"/>
      <c r="BEQ94" s="1"/>
      <c r="BER94" s="1"/>
      <c r="BES94" s="1"/>
      <c r="BET94" s="1"/>
      <c r="BEU94" s="1"/>
      <c r="BEV94" s="1"/>
      <c r="BEW94" s="1"/>
      <c r="BEX94" s="1"/>
      <c r="BEY94" s="1"/>
      <c r="BEZ94" s="1"/>
      <c r="BFA94" s="1"/>
      <c r="BFB94" s="1"/>
      <c r="BFC94" s="1"/>
      <c r="BFD94" s="1"/>
      <c r="BFE94" s="1"/>
      <c r="BFF94" s="1"/>
      <c r="BFG94" s="1"/>
      <c r="BFH94" s="1"/>
      <c r="BFI94" s="1"/>
      <c r="BFJ94" s="1"/>
      <c r="BFK94" s="1"/>
      <c r="BFL94" s="1"/>
      <c r="BFM94" s="1"/>
      <c r="BFN94" s="1"/>
      <c r="BFO94" s="1"/>
      <c r="BFP94" s="1"/>
      <c r="BFQ94" s="1"/>
      <c r="BFR94" s="1"/>
      <c r="BFS94" s="1"/>
      <c r="BFT94" s="1"/>
      <c r="BFU94" s="1"/>
      <c r="BFV94" s="1"/>
      <c r="BFW94" s="1"/>
      <c r="BFX94" s="1"/>
      <c r="BFY94" s="1"/>
      <c r="BFZ94" s="1"/>
      <c r="BGA94" s="1"/>
      <c r="BGB94" s="1"/>
      <c r="BGC94" s="1"/>
      <c r="BGD94" s="1"/>
      <c r="BGE94" s="1"/>
      <c r="BGF94" s="1"/>
      <c r="BGG94" s="1"/>
      <c r="BGH94" s="1"/>
      <c r="BGI94" s="1"/>
      <c r="BGJ94" s="1"/>
      <c r="BGK94" s="1"/>
      <c r="BGL94" s="1"/>
      <c r="BGM94" s="1"/>
      <c r="BGN94" s="1"/>
      <c r="BGO94" s="1"/>
      <c r="BGP94" s="1"/>
      <c r="BGQ94" s="1"/>
      <c r="BGR94" s="1"/>
      <c r="BGS94" s="1"/>
      <c r="BGT94" s="1"/>
      <c r="BGU94" s="1"/>
      <c r="BGV94" s="1"/>
      <c r="BGW94" s="1"/>
      <c r="BGX94" s="1"/>
      <c r="BGY94" s="1"/>
      <c r="BGZ94" s="1"/>
      <c r="BHA94" s="1"/>
      <c r="BHB94" s="1"/>
      <c r="BHC94" s="1"/>
      <c r="BHD94" s="1"/>
      <c r="BHE94" s="1"/>
      <c r="BHF94" s="1"/>
      <c r="BHG94" s="1"/>
      <c r="BHH94" s="1"/>
      <c r="BHI94" s="1"/>
      <c r="BHJ94" s="1"/>
      <c r="BHK94" s="1"/>
      <c r="BHL94" s="1"/>
      <c r="BHM94" s="1"/>
      <c r="BHN94" s="1"/>
      <c r="BHO94" s="1"/>
      <c r="BHP94" s="1"/>
      <c r="BHQ94" s="1"/>
      <c r="BHR94" s="1"/>
      <c r="BHS94" s="1"/>
      <c r="BHT94" s="1"/>
      <c r="BHU94" s="1"/>
      <c r="BHV94" s="1"/>
      <c r="BHW94" s="1"/>
      <c r="BHX94" s="1"/>
      <c r="BHY94" s="1"/>
      <c r="BHZ94" s="1"/>
      <c r="BIA94" s="1"/>
      <c r="BIB94" s="1"/>
      <c r="BIC94" s="1"/>
      <c r="BID94" s="1"/>
      <c r="BIE94" s="1"/>
      <c r="BIF94" s="1"/>
      <c r="BIG94" s="1"/>
      <c r="BIH94" s="1"/>
      <c r="BII94" s="1"/>
      <c r="BIJ94" s="1"/>
      <c r="BIK94" s="1"/>
      <c r="BIL94" s="1"/>
      <c r="BIM94" s="1"/>
      <c r="BIN94" s="1"/>
      <c r="BIO94" s="1"/>
      <c r="BIP94" s="1"/>
      <c r="BIQ94" s="1"/>
      <c r="BIR94" s="1"/>
      <c r="BIS94" s="1"/>
      <c r="BIT94" s="1"/>
      <c r="BIU94" s="1"/>
      <c r="BIV94" s="1"/>
      <c r="BIW94" s="1"/>
      <c r="BIX94" s="1"/>
      <c r="BIY94" s="1"/>
      <c r="BIZ94" s="1"/>
      <c r="BJA94" s="1"/>
      <c r="BJB94" s="1"/>
      <c r="BJC94" s="1"/>
      <c r="BJD94" s="1"/>
      <c r="BJE94" s="1"/>
      <c r="BJF94" s="1"/>
      <c r="BJG94" s="1"/>
      <c r="BJH94" s="1"/>
      <c r="BJI94" s="1"/>
      <c r="BJJ94" s="1"/>
      <c r="BJK94" s="1"/>
      <c r="BJL94" s="1"/>
      <c r="BJM94" s="1"/>
      <c r="BJN94" s="1"/>
      <c r="BJO94" s="1"/>
      <c r="BJP94" s="1"/>
      <c r="BJQ94" s="1"/>
      <c r="BJR94" s="1"/>
      <c r="BJS94" s="1"/>
      <c r="BJT94" s="1"/>
      <c r="BJU94" s="1"/>
      <c r="BJV94" s="1"/>
      <c r="BJW94" s="1"/>
      <c r="BJX94" s="1"/>
      <c r="BJY94" s="1"/>
      <c r="BJZ94" s="1"/>
      <c r="BKA94" s="1"/>
      <c r="BKB94" s="1"/>
      <c r="BKC94" s="1"/>
      <c r="BKD94" s="1"/>
      <c r="BKE94" s="1"/>
      <c r="BKF94" s="1"/>
      <c r="BKG94" s="1"/>
      <c r="BKH94" s="1"/>
      <c r="BKI94" s="1"/>
      <c r="BKJ94" s="1"/>
      <c r="BKK94" s="1"/>
      <c r="BKL94" s="1"/>
      <c r="BKM94" s="1"/>
      <c r="BKN94" s="1"/>
      <c r="BKO94" s="1"/>
      <c r="BKP94" s="1"/>
      <c r="BKQ94" s="1"/>
      <c r="BKR94" s="1"/>
      <c r="BKS94" s="1"/>
      <c r="BKT94" s="1"/>
      <c r="BKU94" s="1"/>
      <c r="BKV94" s="1"/>
      <c r="BKW94" s="1"/>
      <c r="BKX94" s="1"/>
      <c r="BKY94" s="1"/>
      <c r="BKZ94" s="1"/>
      <c r="BLA94" s="1"/>
      <c r="BLB94" s="1"/>
      <c r="BLC94" s="1"/>
      <c r="BLD94" s="1"/>
      <c r="BLE94" s="1"/>
      <c r="BLF94" s="1"/>
      <c r="BLG94" s="1"/>
      <c r="BLH94" s="1"/>
      <c r="BLI94" s="1"/>
      <c r="BLJ94" s="1"/>
      <c r="BLK94" s="1"/>
      <c r="BLL94" s="1"/>
      <c r="BLM94" s="1"/>
      <c r="BLN94" s="1"/>
      <c r="BLO94" s="1"/>
      <c r="BLP94" s="1"/>
      <c r="BLQ94" s="1"/>
      <c r="BLR94" s="1"/>
      <c r="BLS94" s="1"/>
      <c r="BLT94" s="1"/>
      <c r="BLU94" s="1"/>
      <c r="BLV94" s="1"/>
      <c r="BLW94" s="1"/>
      <c r="BLX94" s="1"/>
      <c r="BLY94" s="1"/>
      <c r="BLZ94" s="1"/>
      <c r="BMA94" s="1"/>
      <c r="BMB94" s="1"/>
      <c r="BMC94" s="1"/>
      <c r="BMD94" s="1"/>
      <c r="BME94" s="1"/>
      <c r="BMF94" s="1"/>
      <c r="BMG94" s="1"/>
      <c r="BMH94" s="1"/>
      <c r="BMI94" s="1"/>
      <c r="BMJ94" s="1"/>
      <c r="BMK94" s="1"/>
      <c r="BML94" s="1"/>
      <c r="BMM94" s="1"/>
      <c r="BMN94" s="1"/>
      <c r="BMO94" s="1"/>
      <c r="BMP94" s="1"/>
      <c r="BMQ94" s="1"/>
      <c r="BMR94" s="1"/>
      <c r="BMS94" s="1"/>
      <c r="BMT94" s="1"/>
      <c r="BMU94" s="1"/>
      <c r="BMV94" s="1"/>
      <c r="BMW94" s="1"/>
      <c r="BMX94" s="1"/>
      <c r="BMY94" s="1"/>
      <c r="BMZ94" s="1"/>
      <c r="BNA94" s="1"/>
      <c r="BNB94" s="1"/>
      <c r="BNC94" s="1"/>
      <c r="BND94" s="1"/>
      <c r="BNE94" s="1"/>
      <c r="BNF94" s="1"/>
      <c r="BNG94" s="1"/>
      <c r="BNH94" s="1"/>
      <c r="BNI94" s="1"/>
      <c r="BNJ94" s="1"/>
      <c r="BNK94" s="1"/>
      <c r="BNL94" s="1"/>
      <c r="BNM94" s="1"/>
      <c r="BNN94" s="1"/>
      <c r="BNO94" s="1"/>
      <c r="BNP94" s="1"/>
      <c r="BNQ94" s="1"/>
      <c r="BNR94" s="1"/>
      <c r="BNS94" s="1"/>
      <c r="BNT94" s="1"/>
      <c r="BNU94" s="1"/>
      <c r="BNV94" s="1"/>
      <c r="BNW94" s="1"/>
      <c r="BNX94" s="1"/>
      <c r="BNY94" s="1"/>
      <c r="BNZ94" s="1"/>
      <c r="BOA94" s="1"/>
      <c r="BOB94" s="1"/>
      <c r="BOC94" s="1"/>
      <c r="BOD94" s="1"/>
      <c r="BOE94" s="1"/>
      <c r="BOF94" s="1"/>
      <c r="BOG94" s="1"/>
      <c r="BOH94" s="1"/>
      <c r="BOI94" s="1"/>
      <c r="BOJ94" s="1"/>
      <c r="BOK94" s="1"/>
      <c r="BOL94" s="1"/>
      <c r="BOM94" s="1"/>
      <c r="BON94" s="1"/>
      <c r="BOO94" s="1"/>
      <c r="BOP94" s="1"/>
      <c r="BOQ94" s="1"/>
      <c r="BOR94" s="1"/>
      <c r="BOS94" s="1"/>
      <c r="BOT94" s="1"/>
      <c r="BOU94" s="1"/>
      <c r="BOV94" s="1"/>
      <c r="BOW94" s="1"/>
      <c r="BOX94" s="1"/>
      <c r="BOY94" s="1"/>
      <c r="BOZ94" s="1"/>
      <c r="BPA94" s="1"/>
      <c r="BPB94" s="1"/>
      <c r="BPC94" s="1"/>
      <c r="BPD94" s="1"/>
      <c r="BPE94" s="1"/>
      <c r="BPF94" s="1"/>
      <c r="BPG94" s="1"/>
      <c r="BPH94" s="1"/>
      <c r="BPI94" s="1"/>
      <c r="BPJ94" s="1"/>
      <c r="BPK94" s="1"/>
      <c r="BPL94" s="1"/>
      <c r="BPM94" s="1"/>
      <c r="BPN94" s="1"/>
      <c r="BPO94" s="1"/>
      <c r="BPP94" s="1"/>
      <c r="BPQ94" s="1"/>
      <c r="BPR94" s="1"/>
      <c r="BPS94" s="1"/>
      <c r="BPT94" s="1"/>
      <c r="BPU94" s="1"/>
      <c r="BPV94" s="1"/>
      <c r="BPW94" s="1"/>
      <c r="BPX94" s="1"/>
      <c r="BPY94" s="1"/>
      <c r="BPZ94" s="1"/>
      <c r="BQA94" s="1"/>
      <c r="BQB94" s="1"/>
      <c r="BQC94" s="1"/>
      <c r="BQD94" s="1"/>
      <c r="BQE94" s="1"/>
      <c r="BQF94" s="1"/>
      <c r="BQG94" s="1"/>
      <c r="BQH94" s="1"/>
      <c r="BQI94" s="1"/>
      <c r="BQJ94" s="1"/>
      <c r="BQK94" s="1"/>
      <c r="BQL94" s="1"/>
      <c r="BQM94" s="1"/>
      <c r="BQN94" s="1"/>
      <c r="BQO94" s="1"/>
      <c r="BQP94" s="1"/>
      <c r="BQQ94" s="1"/>
      <c r="BQR94" s="1"/>
      <c r="BQS94" s="1"/>
      <c r="BQT94" s="1"/>
      <c r="BQU94" s="1"/>
      <c r="BQV94" s="1"/>
      <c r="BQW94" s="1"/>
      <c r="BQX94" s="1"/>
      <c r="BQY94" s="1"/>
      <c r="BQZ94" s="1"/>
      <c r="BRA94" s="1"/>
      <c r="BRB94" s="1"/>
      <c r="BRC94" s="1"/>
      <c r="BRD94" s="1"/>
      <c r="BRE94" s="1"/>
      <c r="BRF94" s="1"/>
      <c r="BRG94" s="1"/>
      <c r="BRH94" s="1"/>
      <c r="BRI94" s="1"/>
      <c r="BRJ94" s="1"/>
      <c r="BRK94" s="1"/>
      <c r="BRL94" s="1"/>
      <c r="BRM94" s="1"/>
      <c r="BRN94" s="1"/>
      <c r="BRO94" s="1"/>
      <c r="BRP94" s="1"/>
      <c r="BRQ94" s="1"/>
      <c r="BRR94" s="1"/>
      <c r="BRS94" s="1"/>
      <c r="BRT94" s="1"/>
      <c r="BRU94" s="1"/>
      <c r="BRV94" s="1"/>
      <c r="BRW94" s="1"/>
      <c r="BRX94" s="1"/>
      <c r="BRY94" s="1"/>
      <c r="BRZ94" s="1"/>
      <c r="BSA94" s="1"/>
      <c r="BSB94" s="1"/>
      <c r="BSC94" s="1"/>
      <c r="BSD94" s="1"/>
      <c r="BSE94" s="1"/>
      <c r="BSF94" s="1"/>
      <c r="BSG94" s="1"/>
      <c r="BSH94" s="1"/>
      <c r="BSI94" s="1"/>
      <c r="BSJ94" s="1"/>
      <c r="BSK94" s="1"/>
      <c r="BSL94" s="1"/>
      <c r="BSM94" s="1"/>
      <c r="BSN94" s="1"/>
      <c r="BSO94" s="1"/>
      <c r="BSP94" s="1"/>
      <c r="BSQ94" s="1"/>
      <c r="BSR94" s="1"/>
      <c r="BSS94" s="1"/>
      <c r="BST94" s="1"/>
      <c r="BSU94" s="1"/>
      <c r="BSV94" s="1"/>
      <c r="BSW94" s="1"/>
      <c r="BSX94" s="1"/>
      <c r="BSY94" s="1"/>
      <c r="BSZ94" s="1"/>
      <c r="BTA94" s="1"/>
      <c r="BTB94" s="1"/>
      <c r="BTC94" s="1"/>
      <c r="BTD94" s="1"/>
      <c r="BTE94" s="1"/>
      <c r="BTF94" s="1"/>
      <c r="BTG94" s="1"/>
      <c r="BTH94" s="1"/>
      <c r="BTI94" s="1"/>
      <c r="BTJ94" s="1"/>
      <c r="BTK94" s="1"/>
      <c r="BTL94" s="1"/>
      <c r="BTM94" s="1"/>
      <c r="BTN94" s="1"/>
      <c r="BTO94" s="1"/>
      <c r="BTP94" s="1"/>
      <c r="BTQ94" s="1"/>
      <c r="BTR94" s="1"/>
      <c r="BTS94" s="1"/>
      <c r="BTT94" s="1"/>
      <c r="BTU94" s="1"/>
      <c r="BTV94" s="1"/>
      <c r="BTW94" s="1"/>
      <c r="BTX94" s="1"/>
      <c r="BTY94" s="1"/>
      <c r="BTZ94" s="1"/>
      <c r="BUA94" s="1"/>
      <c r="BUB94" s="1"/>
      <c r="BUC94" s="1"/>
      <c r="BUD94" s="1"/>
      <c r="BUE94" s="1"/>
      <c r="BUF94" s="1"/>
      <c r="BUG94" s="1"/>
      <c r="BUH94" s="1"/>
      <c r="BUI94" s="1"/>
      <c r="BUJ94" s="1"/>
      <c r="BUK94" s="1"/>
      <c r="BUL94" s="1"/>
      <c r="BUM94" s="1"/>
      <c r="BUN94" s="1"/>
      <c r="BUO94" s="1"/>
      <c r="BUP94" s="1"/>
      <c r="BUQ94" s="1"/>
      <c r="BUR94" s="1"/>
      <c r="BUS94" s="1"/>
      <c r="BUT94" s="1"/>
      <c r="BUU94" s="1"/>
      <c r="BUV94" s="1"/>
      <c r="BUW94" s="1"/>
      <c r="BUX94" s="1"/>
      <c r="BUY94" s="1"/>
      <c r="BUZ94" s="1"/>
      <c r="BVA94" s="1"/>
      <c r="BVB94" s="1"/>
      <c r="BVC94" s="1"/>
      <c r="BVD94" s="1"/>
      <c r="BVE94" s="1"/>
      <c r="BVF94" s="1"/>
      <c r="BVG94" s="1"/>
      <c r="BVH94" s="1"/>
      <c r="BVI94" s="1"/>
      <c r="BVJ94" s="1"/>
      <c r="BVK94" s="1"/>
      <c r="BVL94" s="1"/>
      <c r="BVM94" s="1"/>
      <c r="BVN94" s="1"/>
      <c r="BVO94" s="1"/>
      <c r="BVP94" s="1"/>
      <c r="BVQ94" s="1"/>
      <c r="BVR94" s="1"/>
      <c r="BVS94" s="1"/>
      <c r="BVT94" s="1"/>
      <c r="BVU94" s="1"/>
      <c r="BVV94" s="1"/>
      <c r="BVW94" s="1"/>
      <c r="BVX94" s="1"/>
      <c r="BVY94" s="1"/>
      <c r="BVZ94" s="1"/>
      <c r="BWA94" s="1"/>
      <c r="BWB94" s="1"/>
      <c r="BWC94" s="1"/>
      <c r="BWD94" s="1"/>
      <c r="BWE94" s="1"/>
      <c r="BWF94" s="1"/>
      <c r="BWG94" s="1"/>
      <c r="BWH94" s="1"/>
      <c r="BWI94" s="1"/>
      <c r="BWJ94" s="1"/>
      <c r="BWK94" s="1"/>
      <c r="BWL94" s="1"/>
      <c r="BWM94" s="1"/>
      <c r="BWN94" s="1"/>
      <c r="BWO94" s="1"/>
      <c r="BWP94" s="1"/>
      <c r="BWQ94" s="1"/>
      <c r="BWR94" s="1"/>
      <c r="BWS94" s="1"/>
      <c r="BWT94" s="1"/>
      <c r="BWU94" s="1"/>
      <c r="BWV94" s="1"/>
      <c r="BWW94" s="1"/>
      <c r="BWX94" s="1"/>
      <c r="BWY94" s="1"/>
      <c r="BWZ94" s="1"/>
      <c r="BXA94" s="1"/>
      <c r="BXB94" s="1"/>
      <c r="BXC94" s="1"/>
      <c r="BXD94" s="1"/>
      <c r="BXE94" s="1"/>
      <c r="BXF94" s="1"/>
      <c r="BXG94" s="1"/>
      <c r="BXH94" s="1"/>
      <c r="BXI94" s="1"/>
      <c r="BXJ94" s="1"/>
      <c r="BXK94" s="1"/>
      <c r="BXL94" s="1"/>
      <c r="BXM94" s="1"/>
      <c r="BXN94" s="1"/>
      <c r="BXO94" s="1"/>
      <c r="BXP94" s="1"/>
      <c r="BXQ94" s="1"/>
      <c r="BXR94" s="1"/>
      <c r="BXS94" s="1"/>
      <c r="BXT94" s="1"/>
      <c r="BXU94" s="1"/>
      <c r="BXV94" s="1"/>
      <c r="BXW94" s="1"/>
      <c r="BXX94" s="1"/>
      <c r="BXY94" s="1"/>
      <c r="BXZ94" s="1"/>
      <c r="BYA94" s="1"/>
      <c r="BYB94" s="1"/>
      <c r="BYC94" s="1"/>
      <c r="BYD94" s="1"/>
      <c r="BYE94" s="1"/>
      <c r="BYF94" s="1"/>
      <c r="BYG94" s="1"/>
      <c r="BYH94" s="1"/>
      <c r="BYI94" s="1"/>
      <c r="BYJ94" s="1"/>
      <c r="BYK94" s="1"/>
      <c r="BYL94" s="1"/>
      <c r="BYM94" s="1"/>
      <c r="BYN94" s="1"/>
      <c r="BYO94" s="1"/>
      <c r="BYP94" s="1"/>
      <c r="BYQ94" s="1"/>
      <c r="BYR94" s="1"/>
      <c r="BYS94" s="1"/>
      <c r="BYT94" s="1"/>
      <c r="BYU94" s="1"/>
      <c r="BYV94" s="1"/>
      <c r="BYW94" s="1"/>
      <c r="BYX94" s="1"/>
      <c r="BYY94" s="1"/>
      <c r="BYZ94" s="1"/>
      <c r="BZA94" s="1"/>
      <c r="BZB94" s="1"/>
      <c r="BZC94" s="1"/>
      <c r="BZD94" s="1"/>
      <c r="BZE94" s="1"/>
      <c r="BZF94" s="1"/>
      <c r="BZG94" s="1"/>
      <c r="BZH94" s="1"/>
      <c r="BZI94" s="1"/>
      <c r="BZJ94" s="1"/>
      <c r="BZK94" s="1"/>
      <c r="BZL94" s="1"/>
      <c r="BZM94" s="1"/>
      <c r="BZN94" s="1"/>
      <c r="BZO94" s="1"/>
      <c r="BZP94" s="1"/>
      <c r="BZQ94" s="1"/>
      <c r="BZR94" s="1"/>
      <c r="BZS94" s="1"/>
      <c r="BZT94" s="1"/>
      <c r="BZU94" s="1"/>
      <c r="BZV94" s="1"/>
      <c r="BZW94" s="1"/>
      <c r="BZX94" s="1"/>
      <c r="BZY94" s="1"/>
      <c r="BZZ94" s="1"/>
      <c r="CAA94" s="1"/>
      <c r="CAB94" s="1"/>
      <c r="CAC94" s="1"/>
      <c r="CAD94" s="1"/>
      <c r="CAE94" s="1"/>
      <c r="CAF94" s="1"/>
      <c r="CAG94" s="1"/>
      <c r="CAH94" s="1"/>
      <c r="CAI94" s="1"/>
      <c r="CAJ94" s="1"/>
      <c r="CAK94" s="1"/>
      <c r="CAL94" s="1"/>
      <c r="CAM94" s="1"/>
      <c r="CAN94" s="1"/>
      <c r="CAO94" s="1"/>
      <c r="CAP94" s="1"/>
      <c r="CAQ94" s="1"/>
      <c r="CAR94" s="1"/>
      <c r="CAS94" s="1"/>
      <c r="CAT94" s="1"/>
      <c r="CAU94" s="1"/>
      <c r="CAV94" s="1"/>
      <c r="CAW94" s="1"/>
      <c r="CAX94" s="1"/>
      <c r="CAY94" s="1"/>
      <c r="CAZ94" s="1"/>
      <c r="CBA94" s="1"/>
      <c r="CBB94" s="1"/>
      <c r="CBC94" s="1"/>
      <c r="CBD94" s="1"/>
      <c r="CBE94" s="1"/>
      <c r="CBF94" s="1"/>
      <c r="CBG94" s="1"/>
      <c r="CBH94" s="1"/>
      <c r="CBI94" s="1"/>
      <c r="CBJ94" s="1"/>
      <c r="CBK94" s="1"/>
      <c r="CBL94" s="1"/>
      <c r="CBM94" s="1"/>
      <c r="CBN94" s="1"/>
      <c r="CBO94" s="1"/>
      <c r="CBP94" s="1"/>
      <c r="CBQ94" s="1"/>
      <c r="CBR94" s="1"/>
      <c r="CBS94" s="1"/>
      <c r="CBT94" s="1"/>
      <c r="CBU94" s="1"/>
      <c r="CBV94" s="1"/>
      <c r="CBW94" s="1"/>
      <c r="CBX94" s="1"/>
      <c r="CBY94" s="1"/>
      <c r="CBZ94" s="1"/>
      <c r="CCA94" s="1"/>
      <c r="CCB94" s="1"/>
      <c r="CCC94" s="1"/>
      <c r="CCD94" s="1"/>
      <c r="CCE94" s="1"/>
      <c r="CCF94" s="1"/>
      <c r="CCG94" s="1"/>
      <c r="CCH94" s="1"/>
      <c r="CCI94" s="1"/>
      <c r="CCJ94" s="1"/>
      <c r="CCK94" s="1"/>
      <c r="CCL94" s="1"/>
      <c r="CCM94" s="1"/>
      <c r="CCN94" s="1"/>
      <c r="CCO94" s="1"/>
      <c r="CCP94" s="1"/>
      <c r="CCQ94" s="1"/>
      <c r="CCR94" s="1"/>
      <c r="CCS94" s="1"/>
      <c r="CCT94" s="1"/>
      <c r="CCU94" s="1"/>
      <c r="CCV94" s="1"/>
      <c r="CCW94" s="1"/>
      <c r="CCX94" s="1"/>
      <c r="CCY94" s="1"/>
      <c r="CCZ94" s="1"/>
      <c r="CDA94" s="1"/>
      <c r="CDB94" s="1"/>
      <c r="CDC94" s="1"/>
      <c r="CDD94" s="1"/>
      <c r="CDE94" s="1"/>
      <c r="CDF94" s="1"/>
      <c r="CDG94" s="1"/>
      <c r="CDH94" s="1"/>
      <c r="CDI94" s="1"/>
      <c r="CDJ94" s="1"/>
      <c r="CDK94" s="1"/>
      <c r="CDL94" s="1"/>
      <c r="CDM94" s="1"/>
      <c r="CDN94" s="1"/>
      <c r="CDO94" s="1"/>
      <c r="CDP94" s="1"/>
      <c r="CDQ94" s="1"/>
      <c r="CDR94" s="1"/>
      <c r="CDS94" s="1"/>
      <c r="CDT94" s="1"/>
      <c r="CDU94" s="1"/>
      <c r="CDV94" s="1"/>
      <c r="CDW94" s="1"/>
      <c r="CDX94" s="1"/>
      <c r="CDY94" s="1"/>
      <c r="CDZ94" s="1"/>
      <c r="CEA94" s="1"/>
      <c r="CEB94" s="1"/>
      <c r="CEC94" s="1"/>
      <c r="CED94" s="1"/>
      <c r="CEE94" s="1"/>
      <c r="CEF94" s="1"/>
      <c r="CEG94" s="1"/>
      <c r="CEH94" s="1"/>
      <c r="CEI94" s="1"/>
      <c r="CEJ94" s="1"/>
      <c r="CEK94" s="1"/>
      <c r="CEL94" s="1"/>
      <c r="CEM94" s="1"/>
      <c r="CEN94" s="1"/>
      <c r="CEO94" s="1"/>
      <c r="CEP94" s="1"/>
      <c r="CEQ94" s="1"/>
      <c r="CER94" s="1"/>
      <c r="CES94" s="1"/>
      <c r="CET94" s="1"/>
      <c r="CEU94" s="1"/>
      <c r="CEV94" s="1"/>
      <c r="CEW94" s="1"/>
      <c r="CEX94" s="1"/>
      <c r="CEY94" s="1"/>
      <c r="CEZ94" s="1"/>
      <c r="CFA94" s="1"/>
      <c r="CFB94" s="1"/>
      <c r="CFC94" s="1"/>
      <c r="CFD94" s="1"/>
      <c r="CFE94" s="1"/>
      <c r="CFF94" s="1"/>
      <c r="CFG94" s="1"/>
      <c r="CFH94" s="1"/>
      <c r="CFI94" s="1"/>
      <c r="CFJ94" s="1"/>
      <c r="CFK94" s="1"/>
      <c r="CFL94" s="1"/>
      <c r="CFM94" s="1"/>
      <c r="CFN94" s="1"/>
      <c r="CFO94" s="1"/>
      <c r="CFP94" s="1"/>
      <c r="CFQ94" s="1"/>
      <c r="CFR94" s="1"/>
      <c r="CFS94" s="1"/>
      <c r="CFT94" s="1"/>
      <c r="CFU94" s="1"/>
      <c r="CFV94" s="1"/>
      <c r="CFW94" s="1"/>
      <c r="CFX94" s="1"/>
      <c r="CFY94" s="1"/>
      <c r="CFZ94" s="1"/>
      <c r="CGA94" s="1"/>
      <c r="CGB94" s="1"/>
      <c r="CGC94" s="1"/>
      <c r="CGD94" s="1"/>
      <c r="CGE94" s="1"/>
      <c r="CGF94" s="1"/>
      <c r="CGG94" s="1"/>
      <c r="CGH94" s="1"/>
      <c r="CGI94" s="1"/>
      <c r="CGJ94" s="1"/>
      <c r="CGK94" s="1"/>
      <c r="CGL94" s="1"/>
      <c r="CGM94" s="1"/>
      <c r="CGN94" s="1"/>
      <c r="CGO94" s="1"/>
      <c r="CGP94" s="1"/>
      <c r="CGQ94" s="1"/>
      <c r="CGR94" s="1"/>
      <c r="CGS94" s="1"/>
      <c r="CGT94" s="1"/>
      <c r="CGU94" s="1"/>
      <c r="CGV94" s="1"/>
      <c r="CGW94" s="1"/>
      <c r="CGX94" s="1"/>
      <c r="CGY94" s="1"/>
      <c r="CGZ94" s="1"/>
      <c r="CHA94" s="1"/>
      <c r="CHB94" s="1"/>
      <c r="CHC94" s="1"/>
      <c r="CHD94" s="1"/>
      <c r="CHE94" s="1"/>
      <c r="CHF94" s="1"/>
      <c r="CHG94" s="1"/>
      <c r="CHH94" s="1"/>
      <c r="CHI94" s="1"/>
      <c r="CHJ94" s="1"/>
      <c r="CHK94" s="1"/>
      <c r="CHL94" s="1"/>
      <c r="CHM94" s="1"/>
      <c r="CHN94" s="1"/>
      <c r="CHO94" s="1"/>
      <c r="CHP94" s="1"/>
      <c r="CHQ94" s="1"/>
      <c r="CHR94" s="1"/>
      <c r="CHS94" s="1"/>
      <c r="CHT94" s="1"/>
      <c r="CHU94" s="1"/>
      <c r="CHV94" s="1"/>
      <c r="CHW94" s="1"/>
      <c r="CHX94" s="1"/>
      <c r="CHY94" s="1"/>
      <c r="CHZ94" s="1"/>
      <c r="CIA94" s="1"/>
      <c r="CIB94" s="1"/>
      <c r="CIC94" s="1"/>
      <c r="CID94" s="1"/>
      <c r="CIE94" s="1"/>
      <c r="CIF94" s="1"/>
      <c r="CIG94" s="1"/>
      <c r="CIH94" s="1"/>
      <c r="CII94" s="1"/>
      <c r="CIJ94" s="1"/>
      <c r="CIK94" s="1"/>
      <c r="CIL94" s="1"/>
      <c r="CIM94" s="1"/>
      <c r="CIN94" s="1"/>
      <c r="CIO94" s="1"/>
      <c r="CIP94" s="1"/>
      <c r="CIQ94" s="1"/>
      <c r="CIR94" s="1"/>
      <c r="CIS94" s="1"/>
      <c r="CIT94" s="1"/>
      <c r="CIU94" s="1"/>
      <c r="CIV94" s="1"/>
      <c r="CIW94" s="1"/>
      <c r="CIX94" s="1"/>
      <c r="CIY94" s="1"/>
      <c r="CIZ94" s="1"/>
      <c r="CJA94" s="1"/>
      <c r="CJB94" s="1"/>
      <c r="CJC94" s="1"/>
      <c r="CJD94" s="1"/>
      <c r="CJE94" s="1"/>
      <c r="CJF94" s="1"/>
      <c r="CJG94" s="1"/>
      <c r="CJH94" s="1"/>
      <c r="CJI94" s="1"/>
      <c r="CJJ94" s="1"/>
      <c r="CJK94" s="1"/>
      <c r="CJL94" s="1"/>
      <c r="CJM94" s="1"/>
      <c r="CJN94" s="1"/>
      <c r="CJO94" s="1"/>
      <c r="CJP94" s="1"/>
      <c r="CJQ94" s="1"/>
      <c r="CJR94" s="1"/>
      <c r="CJS94" s="1"/>
      <c r="CJT94" s="1"/>
      <c r="CJU94" s="1"/>
      <c r="CJV94" s="1"/>
      <c r="CJW94" s="1"/>
      <c r="CJX94" s="1"/>
      <c r="CJY94" s="1"/>
      <c r="CJZ94" s="1"/>
      <c r="CKA94" s="1"/>
      <c r="CKB94" s="1"/>
      <c r="CKC94" s="1"/>
      <c r="CKD94" s="1"/>
      <c r="CKE94" s="1"/>
      <c r="CKF94" s="1"/>
      <c r="CKG94" s="1"/>
      <c r="CKH94" s="1"/>
      <c r="CKI94" s="1"/>
      <c r="CKJ94" s="1"/>
      <c r="CKK94" s="1"/>
      <c r="CKL94" s="1"/>
      <c r="CKM94" s="1"/>
      <c r="CKN94" s="1"/>
      <c r="CKO94" s="1"/>
      <c r="CKP94" s="1"/>
      <c r="CKQ94" s="1"/>
      <c r="CKR94" s="1"/>
      <c r="CKS94" s="1"/>
      <c r="CKT94" s="1"/>
      <c r="CKU94" s="1"/>
      <c r="CKV94" s="1"/>
      <c r="CKW94" s="1"/>
      <c r="CKX94" s="1"/>
      <c r="CKY94" s="1"/>
      <c r="CKZ94" s="1"/>
      <c r="CLA94" s="1"/>
      <c r="CLB94" s="1"/>
      <c r="CLC94" s="1"/>
      <c r="CLD94" s="1"/>
      <c r="CLE94" s="1"/>
      <c r="CLF94" s="1"/>
      <c r="CLG94" s="1"/>
      <c r="CLH94" s="1"/>
      <c r="CLI94" s="1"/>
      <c r="CLJ94" s="1"/>
      <c r="CLK94" s="1"/>
      <c r="CLL94" s="1"/>
      <c r="CLM94" s="1"/>
      <c r="CLN94" s="1"/>
      <c r="CLO94" s="1"/>
      <c r="CLP94" s="1"/>
      <c r="CLQ94" s="1"/>
      <c r="CLR94" s="1"/>
      <c r="CLS94" s="1"/>
      <c r="CLT94" s="1"/>
      <c r="CLU94" s="1"/>
      <c r="CLV94" s="1"/>
      <c r="CLW94" s="1"/>
      <c r="CLX94" s="1"/>
      <c r="CLY94" s="1"/>
      <c r="CLZ94" s="1"/>
      <c r="CMA94" s="1"/>
      <c r="CMB94" s="1"/>
      <c r="CMC94" s="1"/>
      <c r="CMD94" s="1"/>
      <c r="CME94" s="1"/>
      <c r="CMF94" s="1"/>
      <c r="CMG94" s="1"/>
      <c r="CMH94" s="1"/>
      <c r="CMI94" s="1"/>
      <c r="CMJ94" s="1"/>
      <c r="CMK94" s="1"/>
      <c r="CML94" s="1"/>
      <c r="CMM94" s="1"/>
      <c r="CMN94" s="1"/>
      <c r="CMO94" s="1"/>
      <c r="CMP94" s="1"/>
      <c r="CMQ94" s="1"/>
      <c r="CMR94" s="1"/>
      <c r="CMS94" s="1"/>
      <c r="CMT94" s="1"/>
      <c r="CMU94" s="1"/>
      <c r="CMV94" s="1"/>
      <c r="CMW94" s="1"/>
      <c r="CMX94" s="1"/>
      <c r="CMY94" s="1"/>
      <c r="CMZ94" s="1"/>
      <c r="CNA94" s="1"/>
      <c r="CNB94" s="1"/>
      <c r="CNC94" s="1"/>
      <c r="CND94" s="1"/>
      <c r="CNE94" s="1"/>
      <c r="CNF94" s="1"/>
      <c r="CNG94" s="1"/>
      <c r="CNH94" s="1"/>
      <c r="CNI94" s="1"/>
      <c r="CNJ94" s="1"/>
      <c r="CNK94" s="1"/>
      <c r="CNL94" s="1"/>
      <c r="CNM94" s="1"/>
      <c r="CNN94" s="1"/>
      <c r="CNO94" s="1"/>
      <c r="CNP94" s="1"/>
      <c r="CNQ94" s="1"/>
      <c r="CNR94" s="1"/>
      <c r="CNS94" s="1"/>
      <c r="CNT94" s="1"/>
      <c r="CNU94" s="1"/>
      <c r="CNV94" s="1"/>
      <c r="CNW94" s="1"/>
      <c r="CNX94" s="1"/>
      <c r="CNY94" s="1"/>
      <c r="CNZ94" s="1"/>
      <c r="COA94" s="1"/>
      <c r="COB94" s="1"/>
      <c r="COC94" s="1"/>
      <c r="COD94" s="1"/>
      <c r="COE94" s="1"/>
      <c r="COF94" s="1"/>
      <c r="COG94" s="1"/>
      <c r="COH94" s="1"/>
      <c r="COI94" s="1"/>
      <c r="COJ94" s="1"/>
      <c r="COK94" s="1"/>
      <c r="COL94" s="1"/>
      <c r="COM94" s="1"/>
      <c r="CON94" s="1"/>
      <c r="COO94" s="1"/>
      <c r="COP94" s="1"/>
      <c r="COQ94" s="1"/>
      <c r="COR94" s="1"/>
      <c r="COS94" s="1"/>
      <c r="COT94" s="1"/>
      <c r="COU94" s="1"/>
      <c r="COV94" s="1"/>
      <c r="COW94" s="1"/>
      <c r="COX94" s="1"/>
      <c r="COY94" s="1"/>
      <c r="COZ94" s="1"/>
      <c r="CPA94" s="1"/>
      <c r="CPB94" s="1"/>
      <c r="CPC94" s="1"/>
      <c r="CPD94" s="1"/>
      <c r="CPE94" s="1"/>
      <c r="CPF94" s="1"/>
      <c r="CPG94" s="1"/>
      <c r="CPH94" s="1"/>
      <c r="CPI94" s="1"/>
      <c r="CPJ94" s="1"/>
      <c r="CPK94" s="1"/>
      <c r="CPL94" s="1"/>
      <c r="CPM94" s="1"/>
      <c r="CPN94" s="1"/>
      <c r="CPO94" s="1"/>
      <c r="CPP94" s="1"/>
      <c r="CPQ94" s="1"/>
      <c r="CPR94" s="1"/>
      <c r="CPS94" s="1"/>
      <c r="CPT94" s="1"/>
      <c r="CPU94" s="1"/>
      <c r="CPV94" s="1"/>
      <c r="CPW94" s="1"/>
      <c r="CPX94" s="1"/>
      <c r="CPY94" s="1"/>
      <c r="CPZ94" s="1"/>
      <c r="CQA94" s="1"/>
      <c r="CQB94" s="1"/>
      <c r="CQC94" s="1"/>
      <c r="CQD94" s="1"/>
      <c r="CQE94" s="1"/>
      <c r="CQF94" s="1"/>
      <c r="CQG94" s="1"/>
      <c r="CQH94" s="1"/>
      <c r="CQI94" s="1"/>
      <c r="CQJ94" s="1"/>
      <c r="CQK94" s="1"/>
      <c r="CQL94" s="1"/>
      <c r="CQM94" s="1"/>
      <c r="CQN94" s="1"/>
      <c r="CQO94" s="1"/>
      <c r="CQP94" s="1"/>
      <c r="CQQ94" s="1"/>
      <c r="CQR94" s="1"/>
      <c r="CQS94" s="1"/>
      <c r="CQT94" s="1"/>
      <c r="CQU94" s="1"/>
      <c r="CQV94" s="1"/>
      <c r="CQW94" s="1"/>
      <c r="CQX94" s="1"/>
      <c r="CQY94" s="1"/>
      <c r="CQZ94" s="1"/>
      <c r="CRA94" s="1"/>
      <c r="CRB94" s="1"/>
      <c r="CRC94" s="1"/>
      <c r="CRD94" s="1"/>
      <c r="CRE94" s="1"/>
      <c r="CRF94" s="1"/>
      <c r="CRG94" s="1"/>
      <c r="CRH94" s="1"/>
      <c r="CRI94" s="1"/>
      <c r="CRJ94" s="1"/>
      <c r="CRK94" s="1"/>
      <c r="CRL94" s="1"/>
      <c r="CRM94" s="1"/>
      <c r="CRN94" s="1"/>
      <c r="CRO94" s="1"/>
      <c r="CRP94" s="1"/>
      <c r="CRQ94" s="1"/>
      <c r="CRR94" s="1"/>
      <c r="CRS94" s="1"/>
      <c r="CRT94" s="1"/>
      <c r="CRU94" s="1"/>
      <c r="CRV94" s="1"/>
      <c r="CRW94" s="1"/>
      <c r="CRX94" s="1"/>
      <c r="CRY94" s="1"/>
      <c r="CRZ94" s="1"/>
      <c r="CSA94" s="1"/>
      <c r="CSB94" s="1"/>
      <c r="CSC94" s="1"/>
      <c r="CSD94" s="1"/>
      <c r="CSE94" s="1"/>
      <c r="CSF94" s="1"/>
      <c r="CSG94" s="1"/>
      <c r="CSH94" s="1"/>
      <c r="CSI94" s="1"/>
      <c r="CSJ94" s="1"/>
      <c r="CSK94" s="1"/>
      <c r="CSL94" s="1"/>
      <c r="CSM94" s="1"/>
      <c r="CSN94" s="1"/>
      <c r="CSO94" s="1"/>
      <c r="CSP94" s="1"/>
      <c r="CSQ94" s="1"/>
      <c r="CSR94" s="1"/>
      <c r="CSS94" s="1"/>
      <c r="CST94" s="1"/>
      <c r="CSU94" s="1"/>
      <c r="CSV94" s="1"/>
      <c r="CSW94" s="1"/>
      <c r="CSX94" s="1"/>
      <c r="CSY94" s="1"/>
      <c r="CSZ94" s="1"/>
      <c r="CTA94" s="1"/>
      <c r="CTB94" s="1"/>
      <c r="CTC94" s="1"/>
      <c r="CTD94" s="1"/>
      <c r="CTE94" s="1"/>
      <c r="CTF94" s="1"/>
      <c r="CTG94" s="1"/>
      <c r="CTH94" s="1"/>
      <c r="CTI94" s="1"/>
      <c r="CTJ94" s="1"/>
      <c r="CTK94" s="1"/>
      <c r="CTL94" s="1"/>
      <c r="CTM94" s="1"/>
      <c r="CTN94" s="1"/>
      <c r="CTO94" s="1"/>
      <c r="CTP94" s="1"/>
      <c r="CTQ94" s="1"/>
      <c r="CTR94" s="1"/>
      <c r="CTS94" s="1"/>
      <c r="CTT94" s="1"/>
      <c r="CTU94" s="1"/>
      <c r="CTV94" s="1"/>
      <c r="CTW94" s="1"/>
      <c r="CTX94" s="1"/>
      <c r="CTY94" s="1"/>
      <c r="CTZ94" s="1"/>
      <c r="CUA94" s="1"/>
      <c r="CUB94" s="1"/>
      <c r="CUC94" s="1"/>
      <c r="CUD94" s="1"/>
      <c r="CUE94" s="1"/>
      <c r="CUF94" s="1"/>
      <c r="CUG94" s="1"/>
      <c r="CUH94" s="1"/>
      <c r="CUI94" s="1"/>
      <c r="CUJ94" s="1"/>
      <c r="CUK94" s="1"/>
      <c r="CUL94" s="1"/>
      <c r="CUM94" s="1"/>
      <c r="CUN94" s="1"/>
      <c r="CUO94" s="1"/>
      <c r="CUP94" s="1"/>
      <c r="CUQ94" s="1"/>
      <c r="CUR94" s="1"/>
      <c r="CUS94" s="1"/>
      <c r="CUT94" s="1"/>
      <c r="CUU94" s="1"/>
      <c r="CUV94" s="1"/>
      <c r="CUW94" s="1"/>
      <c r="CUX94" s="1"/>
      <c r="CUY94" s="1"/>
      <c r="CUZ94" s="1"/>
      <c r="CVA94" s="1"/>
      <c r="CVB94" s="1"/>
      <c r="CVC94" s="1"/>
      <c r="CVD94" s="1"/>
      <c r="CVE94" s="1"/>
      <c r="CVF94" s="1"/>
      <c r="CVG94" s="1"/>
      <c r="CVH94" s="1"/>
      <c r="CVI94" s="1"/>
      <c r="CVJ94" s="1"/>
      <c r="CVK94" s="1"/>
      <c r="CVL94" s="1"/>
      <c r="CVM94" s="1"/>
      <c r="CVN94" s="1"/>
      <c r="CVO94" s="1"/>
      <c r="CVP94" s="1"/>
      <c r="CVQ94" s="1"/>
      <c r="CVR94" s="1"/>
      <c r="CVS94" s="1"/>
      <c r="CVT94" s="1"/>
      <c r="CVU94" s="1"/>
      <c r="CVV94" s="1"/>
      <c r="CVW94" s="1"/>
      <c r="CVX94" s="1"/>
      <c r="CVY94" s="1"/>
      <c r="CVZ94" s="1"/>
      <c r="CWA94" s="1"/>
      <c r="CWB94" s="1"/>
      <c r="CWC94" s="1"/>
      <c r="CWD94" s="1"/>
      <c r="CWE94" s="1"/>
      <c r="CWF94" s="1"/>
      <c r="CWG94" s="1"/>
      <c r="CWH94" s="1"/>
      <c r="CWI94" s="1"/>
      <c r="CWJ94" s="1"/>
      <c r="CWK94" s="1"/>
      <c r="CWL94" s="1"/>
      <c r="CWM94" s="1"/>
      <c r="CWN94" s="1"/>
      <c r="CWO94" s="1"/>
      <c r="CWP94" s="1"/>
      <c r="CWQ94" s="1"/>
      <c r="CWR94" s="1"/>
      <c r="CWS94" s="1"/>
      <c r="CWT94" s="1"/>
      <c r="CWU94" s="1"/>
      <c r="CWV94" s="1"/>
      <c r="CWW94" s="1"/>
      <c r="CWX94" s="1"/>
      <c r="CWY94" s="1"/>
      <c r="CWZ94" s="1"/>
      <c r="CXA94" s="1"/>
      <c r="CXB94" s="1"/>
      <c r="CXC94" s="1"/>
      <c r="CXD94" s="1"/>
      <c r="CXE94" s="1"/>
      <c r="CXF94" s="1"/>
      <c r="CXG94" s="1"/>
      <c r="CXH94" s="1"/>
      <c r="CXI94" s="1"/>
      <c r="CXJ94" s="1"/>
      <c r="CXK94" s="1"/>
      <c r="CXL94" s="1"/>
      <c r="CXM94" s="1"/>
      <c r="CXN94" s="1"/>
      <c r="CXO94" s="1"/>
      <c r="CXP94" s="1"/>
      <c r="CXQ94" s="1"/>
      <c r="CXR94" s="1"/>
      <c r="CXS94" s="1"/>
      <c r="CXT94" s="1"/>
      <c r="CXU94" s="1"/>
      <c r="CXV94" s="1"/>
      <c r="CXW94" s="1"/>
      <c r="CXX94" s="1"/>
      <c r="CXY94" s="1"/>
      <c r="CXZ94" s="1"/>
      <c r="CYA94" s="1"/>
      <c r="CYB94" s="1"/>
      <c r="CYC94" s="1"/>
      <c r="CYD94" s="1"/>
      <c r="CYE94" s="1"/>
      <c r="CYF94" s="1"/>
      <c r="CYG94" s="1"/>
      <c r="CYH94" s="1"/>
      <c r="CYI94" s="1"/>
      <c r="CYJ94" s="1"/>
      <c r="CYK94" s="1"/>
      <c r="CYL94" s="1"/>
      <c r="CYM94" s="1"/>
      <c r="CYN94" s="1"/>
      <c r="CYO94" s="1"/>
      <c r="CYP94" s="1"/>
      <c r="CYQ94" s="1"/>
      <c r="CYR94" s="1"/>
      <c r="CYS94" s="1"/>
      <c r="CYT94" s="1"/>
      <c r="CYU94" s="1"/>
      <c r="CYV94" s="1"/>
      <c r="CYW94" s="1"/>
      <c r="CYX94" s="1"/>
      <c r="CYY94" s="1"/>
      <c r="CYZ94" s="1"/>
      <c r="CZA94" s="1"/>
      <c r="CZB94" s="1"/>
      <c r="CZC94" s="1"/>
      <c r="CZD94" s="1"/>
      <c r="CZE94" s="1"/>
      <c r="CZF94" s="1"/>
      <c r="CZG94" s="1"/>
      <c r="CZH94" s="1"/>
      <c r="CZI94" s="1"/>
      <c r="CZJ94" s="1"/>
      <c r="CZK94" s="1"/>
      <c r="CZL94" s="1"/>
      <c r="CZM94" s="1"/>
      <c r="CZN94" s="1"/>
      <c r="CZO94" s="1"/>
      <c r="CZP94" s="1"/>
      <c r="CZQ94" s="1"/>
      <c r="CZR94" s="1"/>
      <c r="CZS94" s="1"/>
      <c r="CZT94" s="1"/>
      <c r="CZU94" s="1"/>
      <c r="CZV94" s="1"/>
      <c r="CZW94" s="1"/>
      <c r="CZX94" s="1"/>
      <c r="CZY94" s="1"/>
      <c r="CZZ94" s="1"/>
      <c r="DAA94" s="1"/>
      <c r="DAB94" s="1"/>
      <c r="DAC94" s="1"/>
      <c r="DAD94" s="1"/>
      <c r="DAE94" s="1"/>
      <c r="DAF94" s="1"/>
      <c r="DAG94" s="1"/>
      <c r="DAH94" s="1"/>
      <c r="DAI94" s="1"/>
      <c r="DAJ94" s="1"/>
      <c r="DAK94" s="1"/>
      <c r="DAL94" s="1"/>
      <c r="DAM94" s="1"/>
      <c r="DAN94" s="1"/>
      <c r="DAO94" s="1"/>
      <c r="DAP94" s="1"/>
      <c r="DAQ94" s="1"/>
      <c r="DAR94" s="1"/>
      <c r="DAS94" s="1"/>
      <c r="DAT94" s="1"/>
      <c r="DAU94" s="1"/>
      <c r="DAV94" s="1"/>
      <c r="DAW94" s="1"/>
      <c r="DAX94" s="1"/>
      <c r="DAY94" s="1"/>
      <c r="DAZ94" s="1"/>
      <c r="DBA94" s="1"/>
      <c r="DBB94" s="1"/>
      <c r="DBC94" s="1"/>
      <c r="DBD94" s="1"/>
      <c r="DBE94" s="1"/>
      <c r="DBF94" s="1"/>
      <c r="DBG94" s="1"/>
      <c r="DBH94" s="1"/>
      <c r="DBI94" s="1"/>
      <c r="DBJ94" s="1"/>
      <c r="DBK94" s="1"/>
      <c r="DBL94" s="1"/>
      <c r="DBM94" s="1"/>
      <c r="DBN94" s="1"/>
      <c r="DBO94" s="1"/>
      <c r="DBP94" s="1"/>
      <c r="DBQ94" s="1"/>
      <c r="DBR94" s="1"/>
      <c r="DBS94" s="1"/>
      <c r="DBT94" s="1"/>
      <c r="DBU94" s="1"/>
      <c r="DBV94" s="1"/>
      <c r="DBW94" s="1"/>
      <c r="DBX94" s="1"/>
      <c r="DBY94" s="1"/>
      <c r="DBZ94" s="1"/>
      <c r="DCA94" s="1"/>
      <c r="DCB94" s="1"/>
      <c r="DCC94" s="1"/>
      <c r="DCD94" s="1"/>
      <c r="DCE94" s="1"/>
      <c r="DCF94" s="1"/>
      <c r="DCG94" s="1"/>
      <c r="DCH94" s="1"/>
      <c r="DCI94" s="1"/>
      <c r="DCJ94" s="1"/>
      <c r="DCK94" s="1"/>
      <c r="DCL94" s="1"/>
      <c r="DCM94" s="1"/>
      <c r="DCN94" s="1"/>
      <c r="DCO94" s="1"/>
      <c r="DCP94" s="1"/>
      <c r="DCQ94" s="1"/>
      <c r="DCR94" s="1"/>
      <c r="DCS94" s="1"/>
      <c r="DCT94" s="1"/>
      <c r="DCU94" s="1"/>
      <c r="DCV94" s="1"/>
      <c r="DCW94" s="1"/>
      <c r="DCX94" s="1"/>
      <c r="DCY94" s="1"/>
      <c r="DCZ94" s="1"/>
      <c r="DDA94" s="1"/>
      <c r="DDB94" s="1"/>
      <c r="DDC94" s="1"/>
      <c r="DDD94" s="1"/>
      <c r="DDE94" s="1"/>
      <c r="DDF94" s="1"/>
      <c r="DDG94" s="1"/>
      <c r="DDH94" s="1"/>
      <c r="DDI94" s="1"/>
      <c r="DDJ94" s="1"/>
      <c r="DDK94" s="1"/>
      <c r="DDL94" s="1"/>
      <c r="DDM94" s="1"/>
      <c r="DDN94" s="1"/>
      <c r="DDO94" s="1"/>
      <c r="DDP94" s="1"/>
      <c r="DDQ94" s="1"/>
      <c r="DDR94" s="1"/>
      <c r="DDS94" s="1"/>
      <c r="DDT94" s="1"/>
      <c r="DDU94" s="1"/>
      <c r="DDV94" s="1"/>
      <c r="DDW94" s="1"/>
      <c r="DDX94" s="1"/>
      <c r="DDY94" s="1"/>
      <c r="DDZ94" s="1"/>
      <c r="DEA94" s="1"/>
      <c r="DEB94" s="1"/>
      <c r="DEC94" s="1"/>
      <c r="DED94" s="1"/>
      <c r="DEE94" s="1"/>
      <c r="DEF94" s="1"/>
      <c r="DEG94" s="1"/>
      <c r="DEH94" s="1"/>
      <c r="DEI94" s="1"/>
      <c r="DEJ94" s="1"/>
      <c r="DEK94" s="1"/>
      <c r="DEL94" s="1"/>
      <c r="DEM94" s="1"/>
      <c r="DEN94" s="1"/>
      <c r="DEO94" s="1"/>
      <c r="DEP94" s="1"/>
      <c r="DEQ94" s="1"/>
      <c r="DER94" s="1"/>
      <c r="DES94" s="1"/>
      <c r="DET94" s="1"/>
      <c r="DEU94" s="1"/>
      <c r="DEV94" s="1"/>
      <c r="DEW94" s="1"/>
      <c r="DEX94" s="1"/>
      <c r="DEY94" s="1"/>
      <c r="DEZ94" s="1"/>
      <c r="DFA94" s="1"/>
      <c r="DFB94" s="1"/>
      <c r="DFC94" s="1"/>
      <c r="DFD94" s="1"/>
      <c r="DFE94" s="1"/>
      <c r="DFF94" s="1"/>
      <c r="DFG94" s="1"/>
      <c r="DFH94" s="1"/>
      <c r="DFI94" s="1"/>
      <c r="DFJ94" s="1"/>
      <c r="DFK94" s="1"/>
      <c r="DFL94" s="1"/>
      <c r="DFM94" s="1"/>
      <c r="DFN94" s="1"/>
      <c r="DFO94" s="1"/>
      <c r="DFP94" s="1"/>
      <c r="DFQ94" s="1"/>
      <c r="DFR94" s="1"/>
      <c r="DFS94" s="1"/>
      <c r="DFT94" s="1"/>
      <c r="DFU94" s="1"/>
      <c r="DFV94" s="1"/>
      <c r="DFW94" s="1"/>
      <c r="DFX94" s="1"/>
      <c r="DFY94" s="1"/>
      <c r="DFZ94" s="1"/>
      <c r="DGA94" s="1"/>
      <c r="DGB94" s="1"/>
      <c r="DGC94" s="1"/>
      <c r="DGD94" s="1"/>
      <c r="DGE94" s="1"/>
      <c r="DGF94" s="1"/>
      <c r="DGG94" s="1"/>
      <c r="DGH94" s="1"/>
      <c r="DGI94" s="1"/>
      <c r="DGJ94" s="1"/>
      <c r="DGK94" s="1"/>
      <c r="DGL94" s="1"/>
      <c r="DGM94" s="1"/>
      <c r="DGN94" s="1"/>
      <c r="DGO94" s="1"/>
      <c r="DGP94" s="1"/>
      <c r="DGQ94" s="1"/>
      <c r="DGR94" s="1"/>
      <c r="DGS94" s="1"/>
      <c r="DGT94" s="1"/>
      <c r="DGU94" s="1"/>
      <c r="DGV94" s="1"/>
      <c r="DGW94" s="1"/>
      <c r="DGX94" s="1"/>
      <c r="DGY94" s="1"/>
      <c r="DGZ94" s="1"/>
      <c r="DHA94" s="1"/>
      <c r="DHB94" s="1"/>
      <c r="DHC94" s="1"/>
      <c r="DHD94" s="1"/>
      <c r="DHE94" s="1"/>
      <c r="DHF94" s="1"/>
      <c r="DHG94" s="1"/>
      <c r="DHH94" s="1"/>
      <c r="DHI94" s="1"/>
      <c r="DHJ94" s="1"/>
      <c r="DHK94" s="1"/>
      <c r="DHL94" s="1"/>
      <c r="DHM94" s="1"/>
      <c r="DHN94" s="1"/>
      <c r="DHO94" s="1"/>
      <c r="DHP94" s="1"/>
      <c r="DHQ94" s="1"/>
      <c r="DHR94" s="1"/>
      <c r="DHS94" s="1"/>
      <c r="DHT94" s="1"/>
      <c r="DHU94" s="1"/>
      <c r="DHV94" s="1"/>
      <c r="DHW94" s="1"/>
      <c r="DHX94" s="1"/>
      <c r="DHY94" s="1"/>
      <c r="DHZ94" s="1"/>
      <c r="DIA94" s="1"/>
      <c r="DIB94" s="1"/>
      <c r="DIC94" s="1"/>
      <c r="DID94" s="1"/>
      <c r="DIE94" s="1"/>
      <c r="DIF94" s="1"/>
      <c r="DIG94" s="1"/>
      <c r="DIH94" s="1"/>
      <c r="DII94" s="1"/>
      <c r="DIJ94" s="1"/>
      <c r="DIK94" s="1"/>
      <c r="DIL94" s="1"/>
      <c r="DIM94" s="1"/>
      <c r="DIN94" s="1"/>
      <c r="DIO94" s="1"/>
      <c r="DIP94" s="1"/>
      <c r="DIQ94" s="1"/>
      <c r="DIR94" s="1"/>
      <c r="DIS94" s="1"/>
      <c r="DIT94" s="1"/>
      <c r="DIU94" s="1"/>
      <c r="DIV94" s="1"/>
      <c r="DIW94" s="1"/>
      <c r="DIX94" s="1"/>
      <c r="DIY94" s="1"/>
      <c r="DIZ94" s="1"/>
      <c r="DJA94" s="1"/>
      <c r="DJB94" s="1"/>
      <c r="DJC94" s="1"/>
      <c r="DJD94" s="1"/>
      <c r="DJE94" s="1"/>
      <c r="DJF94" s="1"/>
      <c r="DJG94" s="1"/>
      <c r="DJH94" s="1"/>
      <c r="DJI94" s="1"/>
      <c r="DJJ94" s="1"/>
      <c r="DJK94" s="1"/>
      <c r="DJL94" s="1"/>
      <c r="DJM94" s="1"/>
      <c r="DJN94" s="1"/>
      <c r="DJO94" s="1"/>
      <c r="DJP94" s="1"/>
      <c r="DJQ94" s="1"/>
      <c r="DJR94" s="1"/>
      <c r="DJS94" s="1"/>
      <c r="DJT94" s="1"/>
      <c r="DJU94" s="1"/>
      <c r="DJV94" s="1"/>
      <c r="DJW94" s="1"/>
      <c r="DJX94" s="1"/>
      <c r="DJY94" s="1"/>
      <c r="DJZ94" s="1"/>
      <c r="DKA94" s="1"/>
      <c r="DKB94" s="1"/>
      <c r="DKC94" s="1"/>
      <c r="DKD94" s="1"/>
      <c r="DKE94" s="1"/>
      <c r="DKF94" s="1"/>
      <c r="DKG94" s="1"/>
      <c r="DKH94" s="1"/>
      <c r="DKI94" s="1"/>
      <c r="DKJ94" s="1"/>
      <c r="DKK94" s="1"/>
      <c r="DKL94" s="1"/>
      <c r="DKM94" s="1"/>
      <c r="DKN94" s="1"/>
      <c r="DKO94" s="1"/>
      <c r="DKP94" s="1"/>
      <c r="DKQ94" s="1"/>
      <c r="DKR94" s="1"/>
      <c r="DKS94" s="1"/>
      <c r="DKT94" s="1"/>
      <c r="DKU94" s="1"/>
      <c r="DKV94" s="1"/>
      <c r="DKW94" s="1"/>
      <c r="DKX94" s="1"/>
      <c r="DKY94" s="1"/>
      <c r="DKZ94" s="1"/>
      <c r="DLA94" s="1"/>
      <c r="DLB94" s="1"/>
      <c r="DLC94" s="1"/>
      <c r="DLD94" s="1"/>
      <c r="DLE94" s="1"/>
      <c r="DLF94" s="1"/>
      <c r="DLG94" s="1"/>
      <c r="DLH94" s="1"/>
      <c r="DLI94" s="1"/>
      <c r="DLJ94" s="1"/>
      <c r="DLK94" s="1"/>
      <c r="DLL94" s="1"/>
      <c r="DLM94" s="1"/>
      <c r="DLN94" s="1"/>
      <c r="DLO94" s="1"/>
      <c r="DLP94" s="1"/>
      <c r="DLQ94" s="1"/>
      <c r="DLR94" s="1"/>
      <c r="DLS94" s="1"/>
      <c r="DLT94" s="1"/>
      <c r="DLU94" s="1"/>
      <c r="DLV94" s="1"/>
      <c r="DLW94" s="1"/>
      <c r="DLX94" s="1"/>
      <c r="DLY94" s="1"/>
      <c r="DLZ94" s="1"/>
      <c r="DMA94" s="1"/>
      <c r="DMB94" s="1"/>
      <c r="DMC94" s="1"/>
      <c r="DMD94" s="1"/>
      <c r="DME94" s="1"/>
      <c r="DMF94" s="1"/>
      <c r="DMG94" s="1"/>
      <c r="DMH94" s="1"/>
      <c r="DMI94" s="1"/>
      <c r="DMJ94" s="1"/>
      <c r="DMK94" s="1"/>
      <c r="DML94" s="1"/>
      <c r="DMM94" s="1"/>
      <c r="DMN94" s="1"/>
      <c r="DMO94" s="1"/>
      <c r="DMP94" s="1"/>
      <c r="DMQ94" s="1"/>
      <c r="DMR94" s="1"/>
      <c r="DMS94" s="1"/>
      <c r="DMT94" s="1"/>
      <c r="DMU94" s="1"/>
      <c r="DMV94" s="1"/>
      <c r="DMW94" s="1"/>
      <c r="DMX94" s="1"/>
      <c r="DMY94" s="1"/>
      <c r="DMZ94" s="1"/>
      <c r="DNA94" s="1"/>
      <c r="DNB94" s="1"/>
      <c r="DNC94" s="1"/>
      <c r="DND94" s="1"/>
      <c r="DNE94" s="1"/>
      <c r="DNF94" s="1"/>
      <c r="DNG94" s="1"/>
      <c r="DNH94" s="1"/>
      <c r="DNI94" s="1"/>
      <c r="DNJ94" s="1"/>
      <c r="DNK94" s="1"/>
      <c r="DNL94" s="1"/>
      <c r="DNM94" s="1"/>
      <c r="DNN94" s="1"/>
      <c r="DNO94" s="1"/>
      <c r="DNP94" s="1"/>
      <c r="DNQ94" s="1"/>
      <c r="DNR94" s="1"/>
      <c r="DNS94" s="1"/>
      <c r="DNT94" s="1"/>
      <c r="DNU94" s="1"/>
      <c r="DNV94" s="1"/>
      <c r="DNW94" s="1"/>
      <c r="DNX94" s="1"/>
      <c r="DNY94" s="1"/>
      <c r="DNZ94" s="1"/>
      <c r="DOA94" s="1"/>
      <c r="DOB94" s="1"/>
      <c r="DOC94" s="1"/>
      <c r="DOD94" s="1"/>
      <c r="DOE94" s="1"/>
      <c r="DOF94" s="1"/>
      <c r="DOG94" s="1"/>
      <c r="DOH94" s="1"/>
      <c r="DOI94" s="1"/>
      <c r="DOJ94" s="1"/>
      <c r="DOK94" s="1"/>
      <c r="DOL94" s="1"/>
      <c r="DOM94" s="1"/>
      <c r="DON94" s="1"/>
      <c r="DOO94" s="1"/>
      <c r="DOP94" s="1"/>
      <c r="DOQ94" s="1"/>
      <c r="DOR94" s="1"/>
      <c r="DOS94" s="1"/>
      <c r="DOT94" s="1"/>
      <c r="DOU94" s="1"/>
      <c r="DOV94" s="1"/>
      <c r="DOW94" s="1"/>
      <c r="DOX94" s="1"/>
      <c r="DOY94" s="1"/>
      <c r="DOZ94" s="1"/>
      <c r="DPA94" s="1"/>
      <c r="DPB94" s="1"/>
      <c r="DPC94" s="1"/>
      <c r="DPD94" s="1"/>
      <c r="DPE94" s="1"/>
      <c r="DPF94" s="1"/>
      <c r="DPG94" s="1"/>
      <c r="DPH94" s="1"/>
      <c r="DPI94" s="1"/>
      <c r="DPJ94" s="1"/>
      <c r="DPK94" s="1"/>
      <c r="DPL94" s="1"/>
      <c r="DPM94" s="1"/>
      <c r="DPN94" s="1"/>
      <c r="DPO94" s="1"/>
      <c r="DPP94" s="1"/>
      <c r="DPQ94" s="1"/>
      <c r="DPR94" s="1"/>
      <c r="DPS94" s="1"/>
      <c r="DPT94" s="1"/>
      <c r="DPU94" s="1"/>
      <c r="DPV94" s="1"/>
      <c r="DPW94" s="1"/>
      <c r="DPX94" s="1"/>
      <c r="DPY94" s="1"/>
      <c r="DPZ94" s="1"/>
      <c r="DQA94" s="1"/>
      <c r="DQB94" s="1"/>
      <c r="DQC94" s="1"/>
      <c r="DQD94" s="1"/>
      <c r="DQE94" s="1"/>
      <c r="DQF94" s="1"/>
      <c r="DQG94" s="1"/>
      <c r="DQH94" s="1"/>
      <c r="DQI94" s="1"/>
      <c r="DQJ94" s="1"/>
      <c r="DQK94" s="1"/>
      <c r="DQL94" s="1"/>
      <c r="DQM94" s="1"/>
      <c r="DQN94" s="1"/>
      <c r="DQO94" s="1"/>
      <c r="DQP94" s="1"/>
      <c r="DQQ94" s="1"/>
      <c r="DQR94" s="1"/>
      <c r="DQS94" s="1"/>
      <c r="DQT94" s="1"/>
      <c r="DQU94" s="1"/>
      <c r="DQV94" s="1"/>
      <c r="DQW94" s="1"/>
      <c r="DQX94" s="1"/>
      <c r="DQY94" s="1"/>
      <c r="DQZ94" s="1"/>
      <c r="DRA94" s="1"/>
      <c r="DRB94" s="1"/>
      <c r="DRC94" s="1"/>
      <c r="DRD94" s="1"/>
      <c r="DRE94" s="1"/>
      <c r="DRF94" s="1"/>
      <c r="DRG94" s="1"/>
      <c r="DRH94" s="1"/>
      <c r="DRI94" s="1"/>
      <c r="DRJ94" s="1"/>
      <c r="DRK94" s="1"/>
      <c r="DRL94" s="1"/>
      <c r="DRM94" s="1"/>
      <c r="DRN94" s="1"/>
      <c r="DRO94" s="1"/>
      <c r="DRP94" s="1"/>
      <c r="DRQ94" s="1"/>
      <c r="DRR94" s="1"/>
      <c r="DRS94" s="1"/>
      <c r="DRT94" s="1"/>
      <c r="DRU94" s="1"/>
      <c r="DRV94" s="1"/>
      <c r="DRW94" s="1"/>
      <c r="DRX94" s="1"/>
      <c r="DRY94" s="1"/>
      <c r="DRZ94" s="1"/>
      <c r="DSA94" s="1"/>
      <c r="DSB94" s="1"/>
      <c r="DSC94" s="1"/>
      <c r="DSD94" s="1"/>
      <c r="DSE94" s="1"/>
      <c r="DSF94" s="1"/>
      <c r="DSG94" s="1"/>
      <c r="DSH94" s="1"/>
      <c r="DSI94" s="1"/>
      <c r="DSJ94" s="1"/>
      <c r="DSK94" s="1"/>
      <c r="DSL94" s="1"/>
      <c r="DSM94" s="1"/>
      <c r="DSN94" s="1"/>
      <c r="DSO94" s="1"/>
      <c r="DSP94" s="1"/>
      <c r="DSQ94" s="1"/>
      <c r="DSR94" s="1"/>
      <c r="DSS94" s="1"/>
      <c r="DST94" s="1"/>
      <c r="DSU94" s="1"/>
      <c r="DSV94" s="1"/>
      <c r="DSW94" s="1"/>
      <c r="DSX94" s="1"/>
      <c r="DSY94" s="1"/>
      <c r="DSZ94" s="1"/>
      <c r="DTA94" s="1"/>
      <c r="DTB94" s="1"/>
      <c r="DTC94" s="1"/>
      <c r="DTD94" s="1"/>
      <c r="DTE94" s="1"/>
      <c r="DTF94" s="1"/>
      <c r="DTG94" s="1"/>
      <c r="DTH94" s="1"/>
      <c r="DTI94" s="1"/>
      <c r="DTJ94" s="1"/>
      <c r="DTK94" s="1"/>
      <c r="DTL94" s="1"/>
      <c r="DTM94" s="1"/>
      <c r="DTN94" s="1"/>
      <c r="DTO94" s="1"/>
      <c r="DTP94" s="1"/>
      <c r="DTQ94" s="1"/>
      <c r="DTR94" s="1"/>
      <c r="DTS94" s="1"/>
      <c r="DTT94" s="1"/>
      <c r="DTU94" s="1"/>
      <c r="DTV94" s="1"/>
      <c r="DTW94" s="1"/>
      <c r="DTX94" s="1"/>
      <c r="DTY94" s="1"/>
      <c r="DTZ94" s="1"/>
      <c r="DUA94" s="1"/>
      <c r="DUB94" s="1"/>
      <c r="DUC94" s="1"/>
      <c r="DUD94" s="1"/>
      <c r="DUE94" s="1"/>
      <c r="DUF94" s="1"/>
      <c r="DUG94" s="1"/>
      <c r="DUH94" s="1"/>
      <c r="DUI94" s="1"/>
      <c r="DUJ94" s="1"/>
      <c r="DUK94" s="1"/>
      <c r="DUL94" s="1"/>
      <c r="DUM94" s="1"/>
      <c r="DUN94" s="1"/>
      <c r="DUO94" s="1"/>
      <c r="DUP94" s="1"/>
      <c r="DUQ94" s="1"/>
      <c r="DUR94" s="1"/>
      <c r="DUS94" s="1"/>
      <c r="DUT94" s="1"/>
      <c r="DUU94" s="1"/>
      <c r="DUV94" s="1"/>
      <c r="DUW94" s="1"/>
      <c r="DUX94" s="1"/>
      <c r="DUY94" s="1"/>
      <c r="DUZ94" s="1"/>
      <c r="DVA94" s="1"/>
      <c r="DVB94" s="1"/>
      <c r="DVC94" s="1"/>
      <c r="DVD94" s="1"/>
      <c r="DVE94" s="1"/>
      <c r="DVF94" s="1"/>
      <c r="DVG94" s="1"/>
      <c r="DVH94" s="1"/>
      <c r="DVI94" s="1"/>
      <c r="DVJ94" s="1"/>
      <c r="DVK94" s="1"/>
      <c r="DVL94" s="1"/>
      <c r="DVM94" s="1"/>
      <c r="DVN94" s="1"/>
      <c r="DVO94" s="1"/>
      <c r="DVP94" s="1"/>
      <c r="DVQ94" s="1"/>
      <c r="DVR94" s="1"/>
      <c r="DVS94" s="1"/>
      <c r="DVT94" s="1"/>
      <c r="DVU94" s="1"/>
      <c r="DVV94" s="1"/>
      <c r="DVW94" s="1"/>
      <c r="DVX94" s="1"/>
      <c r="DVY94" s="1"/>
      <c r="DVZ94" s="1"/>
      <c r="DWA94" s="1"/>
      <c r="DWB94" s="1"/>
      <c r="DWC94" s="1"/>
      <c r="DWD94" s="1"/>
      <c r="DWE94" s="1"/>
      <c r="DWF94" s="1"/>
      <c r="DWG94" s="1"/>
      <c r="DWH94" s="1"/>
      <c r="DWI94" s="1"/>
      <c r="DWJ94" s="1"/>
      <c r="DWK94" s="1"/>
      <c r="DWL94" s="1"/>
      <c r="DWM94" s="1"/>
      <c r="DWN94" s="1"/>
      <c r="DWO94" s="1"/>
      <c r="DWP94" s="1"/>
      <c r="DWQ94" s="1"/>
      <c r="DWR94" s="1"/>
      <c r="DWS94" s="1"/>
      <c r="DWT94" s="1"/>
      <c r="DWU94" s="1"/>
      <c r="DWV94" s="1"/>
      <c r="DWW94" s="1"/>
      <c r="DWX94" s="1"/>
      <c r="DWY94" s="1"/>
      <c r="DWZ94" s="1"/>
      <c r="DXA94" s="1"/>
      <c r="DXB94" s="1"/>
      <c r="DXC94" s="1"/>
      <c r="DXD94" s="1"/>
      <c r="DXE94" s="1"/>
      <c r="DXF94" s="1"/>
      <c r="DXG94" s="1"/>
      <c r="DXH94" s="1"/>
      <c r="DXI94" s="1"/>
      <c r="DXJ94" s="1"/>
      <c r="DXK94" s="1"/>
      <c r="DXL94" s="1"/>
      <c r="DXM94" s="1"/>
      <c r="DXN94" s="1"/>
      <c r="DXO94" s="1"/>
      <c r="DXP94" s="1"/>
      <c r="DXQ94" s="1"/>
      <c r="DXR94" s="1"/>
      <c r="DXS94" s="1"/>
      <c r="DXT94" s="1"/>
      <c r="DXU94" s="1"/>
      <c r="DXV94" s="1"/>
      <c r="DXW94" s="1"/>
      <c r="DXX94" s="1"/>
      <c r="DXY94" s="1"/>
      <c r="DXZ94" s="1"/>
      <c r="DYA94" s="1"/>
      <c r="DYB94" s="1"/>
      <c r="DYC94" s="1"/>
      <c r="DYD94" s="1"/>
      <c r="DYE94" s="1"/>
      <c r="DYF94" s="1"/>
      <c r="DYG94" s="1"/>
      <c r="DYH94" s="1"/>
      <c r="DYI94" s="1"/>
      <c r="DYJ94" s="1"/>
      <c r="DYK94" s="1"/>
      <c r="DYL94" s="1"/>
      <c r="DYM94" s="1"/>
      <c r="DYN94" s="1"/>
      <c r="DYO94" s="1"/>
      <c r="DYP94" s="1"/>
      <c r="DYQ94" s="1"/>
      <c r="DYR94" s="1"/>
      <c r="DYS94" s="1"/>
      <c r="DYT94" s="1"/>
      <c r="DYU94" s="1"/>
      <c r="DYV94" s="1"/>
      <c r="DYW94" s="1"/>
      <c r="DYX94" s="1"/>
      <c r="DYY94" s="1"/>
      <c r="DYZ94" s="1"/>
      <c r="DZA94" s="1"/>
      <c r="DZB94" s="1"/>
      <c r="DZC94" s="1"/>
      <c r="DZD94" s="1"/>
      <c r="DZE94" s="1"/>
      <c r="DZF94" s="1"/>
      <c r="DZG94" s="1"/>
      <c r="DZH94" s="1"/>
      <c r="DZI94" s="1"/>
      <c r="DZJ94" s="1"/>
      <c r="DZK94" s="1"/>
      <c r="DZL94" s="1"/>
      <c r="DZM94" s="1"/>
      <c r="DZN94" s="1"/>
      <c r="DZO94" s="1"/>
      <c r="DZP94" s="1"/>
      <c r="DZQ94" s="1"/>
      <c r="DZR94" s="1"/>
      <c r="DZS94" s="1"/>
      <c r="DZT94" s="1"/>
      <c r="DZU94" s="1"/>
      <c r="DZV94" s="1"/>
      <c r="DZW94" s="1"/>
      <c r="DZX94" s="1"/>
      <c r="DZY94" s="1"/>
      <c r="DZZ94" s="1"/>
      <c r="EAA94" s="1"/>
      <c r="EAB94" s="1"/>
      <c r="EAC94" s="1"/>
      <c r="EAD94" s="1"/>
      <c r="EAE94" s="1"/>
      <c r="EAF94" s="1"/>
      <c r="EAG94" s="1"/>
      <c r="EAH94" s="1"/>
      <c r="EAI94" s="1"/>
      <c r="EAJ94" s="1"/>
      <c r="EAK94" s="1"/>
      <c r="EAL94" s="1"/>
      <c r="EAM94" s="1"/>
      <c r="EAN94" s="1"/>
      <c r="EAO94" s="1"/>
      <c r="EAP94" s="1"/>
      <c r="EAQ94" s="1"/>
      <c r="EAR94" s="1"/>
      <c r="EAS94" s="1"/>
      <c r="EAT94" s="1"/>
      <c r="EAU94" s="1"/>
      <c r="EAV94" s="1"/>
      <c r="EAW94" s="1"/>
      <c r="EAX94" s="1"/>
      <c r="EAY94" s="1"/>
      <c r="EAZ94" s="1"/>
      <c r="EBA94" s="1"/>
      <c r="EBB94" s="1"/>
      <c r="EBC94" s="1"/>
      <c r="EBD94" s="1"/>
      <c r="EBE94" s="1"/>
      <c r="EBF94" s="1"/>
      <c r="EBG94" s="1"/>
      <c r="EBH94" s="1"/>
      <c r="EBI94" s="1"/>
      <c r="EBJ94" s="1"/>
      <c r="EBK94" s="1"/>
      <c r="EBL94" s="1"/>
      <c r="EBM94" s="1"/>
      <c r="EBN94" s="1"/>
      <c r="EBO94" s="1"/>
      <c r="EBP94" s="1"/>
      <c r="EBQ94" s="1"/>
      <c r="EBR94" s="1"/>
      <c r="EBS94" s="1"/>
      <c r="EBT94" s="1"/>
      <c r="EBU94" s="1"/>
      <c r="EBV94" s="1"/>
      <c r="EBW94" s="1"/>
      <c r="EBX94" s="1"/>
      <c r="EBY94" s="1"/>
      <c r="EBZ94" s="1"/>
      <c r="ECA94" s="1"/>
      <c r="ECB94" s="1"/>
      <c r="ECC94" s="1"/>
      <c r="ECD94" s="1"/>
      <c r="ECE94" s="1"/>
      <c r="ECF94" s="1"/>
      <c r="ECG94" s="1"/>
      <c r="ECH94" s="1"/>
      <c r="ECI94" s="1"/>
      <c r="ECJ94" s="1"/>
      <c r="ECK94" s="1"/>
      <c r="ECL94" s="1"/>
      <c r="ECM94" s="1"/>
      <c r="ECN94" s="1"/>
      <c r="ECO94" s="1"/>
      <c r="ECP94" s="1"/>
      <c r="ECQ94" s="1"/>
      <c r="ECR94" s="1"/>
      <c r="ECS94" s="1"/>
      <c r="ECT94" s="1"/>
      <c r="ECU94" s="1"/>
      <c r="ECV94" s="1"/>
      <c r="ECW94" s="1"/>
      <c r="ECX94" s="1"/>
      <c r="ECY94" s="1"/>
      <c r="ECZ94" s="1"/>
      <c r="EDA94" s="1"/>
      <c r="EDB94" s="1"/>
      <c r="EDC94" s="1"/>
      <c r="EDD94" s="1"/>
      <c r="EDE94" s="1"/>
      <c r="EDF94" s="1"/>
      <c r="EDG94" s="1"/>
      <c r="EDH94" s="1"/>
      <c r="EDI94" s="1"/>
      <c r="EDJ94" s="1"/>
      <c r="EDK94" s="1"/>
      <c r="EDL94" s="1"/>
      <c r="EDM94" s="1"/>
      <c r="EDN94" s="1"/>
      <c r="EDO94" s="1"/>
      <c r="EDP94" s="1"/>
      <c r="EDQ94" s="1"/>
      <c r="EDR94" s="1"/>
      <c r="EDS94" s="1"/>
      <c r="EDT94" s="1"/>
      <c r="EDU94" s="1"/>
      <c r="EDV94" s="1"/>
      <c r="EDW94" s="1"/>
      <c r="EDX94" s="1"/>
      <c r="EDY94" s="1"/>
      <c r="EDZ94" s="1"/>
      <c r="EEA94" s="1"/>
      <c r="EEB94" s="1"/>
      <c r="EEC94" s="1"/>
      <c r="EED94" s="1"/>
      <c r="EEE94" s="1"/>
      <c r="EEF94" s="1"/>
      <c r="EEG94" s="1"/>
      <c r="EEH94" s="1"/>
      <c r="EEI94" s="1"/>
      <c r="EEJ94" s="1"/>
      <c r="EEK94" s="1"/>
      <c r="EEL94" s="1"/>
      <c r="EEM94" s="1"/>
      <c r="EEN94" s="1"/>
      <c r="EEO94" s="1"/>
      <c r="EEP94" s="1"/>
      <c r="EEQ94" s="1"/>
      <c r="EER94" s="1"/>
      <c r="EES94" s="1"/>
      <c r="EET94" s="1"/>
      <c r="EEU94" s="1"/>
      <c r="EEV94" s="1"/>
      <c r="EEW94" s="1"/>
      <c r="EEX94" s="1"/>
      <c r="EEY94" s="1"/>
      <c r="EEZ94" s="1"/>
      <c r="EFA94" s="1"/>
      <c r="EFB94" s="1"/>
      <c r="EFC94" s="1"/>
      <c r="EFD94" s="1"/>
      <c r="EFE94" s="1"/>
      <c r="EFF94" s="1"/>
      <c r="EFG94" s="1"/>
      <c r="EFH94" s="1"/>
      <c r="EFI94" s="1"/>
      <c r="EFJ94" s="1"/>
      <c r="EFK94" s="1"/>
      <c r="EFL94" s="1"/>
      <c r="EFM94" s="1"/>
      <c r="EFN94" s="1"/>
      <c r="EFO94" s="1"/>
      <c r="EFP94" s="1"/>
      <c r="EFQ94" s="1"/>
      <c r="EFR94" s="1"/>
      <c r="EFS94" s="1"/>
      <c r="EFT94" s="1"/>
      <c r="EFU94" s="1"/>
      <c r="EFV94" s="1"/>
      <c r="EFW94" s="1"/>
      <c r="EFX94" s="1"/>
      <c r="EFY94" s="1"/>
      <c r="EFZ94" s="1"/>
      <c r="EGA94" s="1"/>
      <c r="EGB94" s="1"/>
      <c r="EGC94" s="1"/>
      <c r="EGD94" s="1"/>
      <c r="EGE94" s="1"/>
      <c r="EGF94" s="1"/>
      <c r="EGG94" s="1"/>
      <c r="EGH94" s="1"/>
      <c r="EGI94" s="1"/>
      <c r="EGJ94" s="1"/>
      <c r="EGK94" s="1"/>
      <c r="EGL94" s="1"/>
      <c r="EGM94" s="1"/>
      <c r="EGN94" s="1"/>
      <c r="EGO94" s="1"/>
      <c r="EGP94" s="1"/>
      <c r="EGQ94" s="1"/>
      <c r="EGR94" s="1"/>
      <c r="EGS94" s="1"/>
      <c r="EGT94" s="1"/>
      <c r="EGU94" s="1"/>
      <c r="EGV94" s="1"/>
      <c r="EGW94" s="1"/>
      <c r="EGX94" s="1"/>
      <c r="EGY94" s="1"/>
      <c r="EGZ94" s="1"/>
      <c r="EHA94" s="1"/>
      <c r="EHB94" s="1"/>
      <c r="EHC94" s="1"/>
      <c r="EHD94" s="1"/>
      <c r="EHE94" s="1"/>
      <c r="EHF94" s="1"/>
      <c r="EHG94" s="1"/>
      <c r="EHH94" s="1"/>
      <c r="EHI94" s="1"/>
      <c r="EHJ94" s="1"/>
      <c r="EHK94" s="1"/>
      <c r="EHL94" s="1"/>
      <c r="EHM94" s="1"/>
      <c r="EHN94" s="1"/>
      <c r="EHO94" s="1"/>
      <c r="EHP94" s="1"/>
      <c r="EHQ94" s="1"/>
      <c r="EHR94" s="1"/>
      <c r="EHS94" s="1"/>
      <c r="EHT94" s="1"/>
      <c r="EHU94" s="1"/>
      <c r="EHV94" s="1"/>
      <c r="EHW94" s="1"/>
      <c r="EHX94" s="1"/>
      <c r="EHY94" s="1"/>
      <c r="EHZ94" s="1"/>
      <c r="EIA94" s="1"/>
      <c r="EIB94" s="1"/>
      <c r="EIC94" s="1"/>
      <c r="EID94" s="1"/>
      <c r="EIE94" s="1"/>
      <c r="EIF94" s="1"/>
      <c r="EIG94" s="1"/>
      <c r="EIH94" s="1"/>
      <c r="EII94" s="1"/>
      <c r="EIJ94" s="1"/>
      <c r="EIK94" s="1"/>
      <c r="EIL94" s="1"/>
      <c r="EIM94" s="1"/>
      <c r="EIN94" s="1"/>
      <c r="EIO94" s="1"/>
      <c r="EIP94" s="1"/>
      <c r="EIQ94" s="1"/>
      <c r="EIR94" s="1"/>
      <c r="EIS94" s="1"/>
      <c r="EIT94" s="1"/>
      <c r="EIU94" s="1"/>
      <c r="EIV94" s="1"/>
      <c r="EIW94" s="1"/>
      <c r="EIX94" s="1"/>
      <c r="EIY94" s="1"/>
      <c r="EIZ94" s="1"/>
      <c r="EJA94" s="1"/>
      <c r="EJB94" s="1"/>
      <c r="EJC94" s="1"/>
      <c r="EJD94" s="1"/>
      <c r="EJE94" s="1"/>
      <c r="EJF94" s="1"/>
      <c r="EJG94" s="1"/>
      <c r="EJH94" s="1"/>
      <c r="EJI94" s="1"/>
      <c r="EJJ94" s="1"/>
      <c r="EJK94" s="1"/>
      <c r="EJL94" s="1"/>
      <c r="EJM94" s="1"/>
      <c r="EJN94" s="1"/>
      <c r="EJO94" s="1"/>
      <c r="EJP94" s="1"/>
      <c r="EJQ94" s="1"/>
      <c r="EJR94" s="1"/>
      <c r="EJS94" s="1"/>
      <c r="EJT94" s="1"/>
      <c r="EJU94" s="1"/>
      <c r="EJV94" s="1"/>
      <c r="EJW94" s="1"/>
      <c r="EJX94" s="1"/>
      <c r="EJY94" s="1"/>
      <c r="EJZ94" s="1"/>
      <c r="EKA94" s="1"/>
      <c r="EKB94" s="1"/>
      <c r="EKC94" s="1"/>
      <c r="EKD94" s="1"/>
      <c r="EKE94" s="1"/>
      <c r="EKF94" s="1"/>
      <c r="EKG94" s="1"/>
      <c r="EKH94" s="1"/>
      <c r="EKI94" s="1"/>
      <c r="EKJ94" s="1"/>
      <c r="EKK94" s="1"/>
      <c r="EKL94" s="1"/>
      <c r="EKM94" s="1"/>
      <c r="EKN94" s="1"/>
      <c r="EKO94" s="1"/>
      <c r="EKP94" s="1"/>
      <c r="EKQ94" s="1"/>
      <c r="EKR94" s="1"/>
      <c r="EKS94" s="1"/>
      <c r="EKT94" s="1"/>
      <c r="EKU94" s="1"/>
      <c r="EKV94" s="1"/>
      <c r="EKW94" s="1"/>
      <c r="EKX94" s="1"/>
      <c r="EKY94" s="1"/>
      <c r="EKZ94" s="1"/>
      <c r="ELA94" s="1"/>
      <c r="ELB94" s="1"/>
      <c r="ELC94" s="1"/>
      <c r="ELD94" s="1"/>
      <c r="ELE94" s="1"/>
      <c r="ELF94" s="1"/>
      <c r="ELG94" s="1"/>
      <c r="ELH94" s="1"/>
      <c r="ELI94" s="1"/>
      <c r="ELJ94" s="1"/>
      <c r="ELK94" s="1"/>
      <c r="ELL94" s="1"/>
      <c r="ELM94" s="1"/>
      <c r="ELN94" s="1"/>
      <c r="ELO94" s="1"/>
      <c r="ELP94" s="1"/>
      <c r="ELQ94" s="1"/>
      <c r="ELR94" s="1"/>
      <c r="ELS94" s="1"/>
      <c r="ELT94" s="1"/>
      <c r="ELU94" s="1"/>
      <c r="ELV94" s="1"/>
      <c r="ELW94" s="1"/>
      <c r="ELX94" s="1"/>
      <c r="ELY94" s="1"/>
      <c r="ELZ94" s="1"/>
      <c r="EMA94" s="1"/>
      <c r="EMB94" s="1"/>
      <c r="EMC94" s="1"/>
      <c r="EMD94" s="1"/>
      <c r="EME94" s="1"/>
      <c r="EMF94" s="1"/>
      <c r="EMG94" s="1"/>
      <c r="EMH94" s="1"/>
      <c r="EMI94" s="1"/>
      <c r="EMJ94" s="1"/>
      <c r="EMK94" s="1"/>
      <c r="EML94" s="1"/>
      <c r="EMM94" s="1"/>
      <c r="EMN94" s="1"/>
      <c r="EMO94" s="1"/>
      <c r="EMP94" s="1"/>
      <c r="EMQ94" s="1"/>
      <c r="EMR94" s="1"/>
      <c r="EMS94" s="1"/>
      <c r="EMT94" s="1"/>
      <c r="EMU94" s="1"/>
      <c r="EMV94" s="1"/>
      <c r="EMW94" s="1"/>
      <c r="EMX94" s="1"/>
      <c r="EMY94" s="1"/>
      <c r="EMZ94" s="1"/>
      <c r="ENA94" s="1"/>
      <c r="ENB94" s="1"/>
      <c r="ENC94" s="1"/>
      <c r="END94" s="1"/>
      <c r="ENE94" s="1"/>
      <c r="ENF94" s="1"/>
      <c r="ENG94" s="1"/>
      <c r="ENH94" s="1"/>
      <c r="ENI94" s="1"/>
      <c r="ENJ94" s="1"/>
      <c r="ENK94" s="1"/>
      <c r="ENL94" s="1"/>
      <c r="ENM94" s="1"/>
      <c r="ENN94" s="1"/>
      <c r="ENO94" s="1"/>
      <c r="ENP94" s="1"/>
      <c r="ENQ94" s="1"/>
      <c r="ENR94" s="1"/>
      <c r="ENS94" s="1"/>
      <c r="ENT94" s="1"/>
      <c r="ENU94" s="1"/>
      <c r="ENV94" s="1"/>
      <c r="ENW94" s="1"/>
      <c r="ENX94" s="1"/>
      <c r="ENY94" s="1"/>
      <c r="ENZ94" s="1"/>
      <c r="EOA94" s="1"/>
      <c r="EOB94" s="1"/>
      <c r="EOC94" s="1"/>
      <c r="EOD94" s="1"/>
      <c r="EOE94" s="1"/>
      <c r="EOF94" s="1"/>
      <c r="EOG94" s="1"/>
      <c r="EOH94" s="1"/>
      <c r="EOI94" s="1"/>
      <c r="EOJ94" s="1"/>
      <c r="EOK94" s="1"/>
      <c r="EOL94" s="1"/>
      <c r="EOM94" s="1"/>
      <c r="EON94" s="1"/>
      <c r="EOO94" s="1"/>
      <c r="EOP94" s="1"/>
      <c r="EOQ94" s="1"/>
      <c r="EOR94" s="1"/>
      <c r="EOS94" s="1"/>
      <c r="EOT94" s="1"/>
      <c r="EOU94" s="1"/>
      <c r="EOV94" s="1"/>
      <c r="EOW94" s="1"/>
      <c r="EOX94" s="1"/>
      <c r="EOY94" s="1"/>
      <c r="EOZ94" s="1"/>
      <c r="EPA94" s="1"/>
      <c r="EPB94" s="1"/>
      <c r="EPC94" s="1"/>
      <c r="EPD94" s="1"/>
      <c r="EPE94" s="1"/>
      <c r="EPF94" s="1"/>
      <c r="EPG94" s="1"/>
      <c r="EPH94" s="1"/>
      <c r="EPI94" s="1"/>
      <c r="EPJ94" s="1"/>
      <c r="EPK94" s="1"/>
      <c r="EPL94" s="1"/>
      <c r="EPM94" s="1"/>
      <c r="EPN94" s="1"/>
      <c r="EPO94" s="1"/>
      <c r="EPP94" s="1"/>
      <c r="EPQ94" s="1"/>
      <c r="EPR94" s="1"/>
      <c r="EPS94" s="1"/>
      <c r="EPT94" s="1"/>
      <c r="EPU94" s="1"/>
      <c r="EPV94" s="1"/>
      <c r="EPW94" s="1"/>
      <c r="EPX94" s="1"/>
      <c r="EPY94" s="1"/>
      <c r="EPZ94" s="1"/>
      <c r="EQA94" s="1"/>
      <c r="EQB94" s="1"/>
      <c r="EQC94" s="1"/>
      <c r="EQD94" s="1"/>
      <c r="EQE94" s="1"/>
      <c r="EQF94" s="1"/>
      <c r="EQG94" s="1"/>
      <c r="EQH94" s="1"/>
      <c r="EQI94" s="1"/>
      <c r="EQJ94" s="1"/>
      <c r="EQK94" s="1"/>
      <c r="EQL94" s="1"/>
      <c r="EQM94" s="1"/>
      <c r="EQN94" s="1"/>
      <c r="EQO94" s="1"/>
      <c r="EQP94" s="1"/>
      <c r="EQQ94" s="1"/>
      <c r="EQR94" s="1"/>
      <c r="EQS94" s="1"/>
      <c r="EQT94" s="1"/>
      <c r="EQU94" s="1"/>
      <c r="EQV94" s="1"/>
      <c r="EQW94" s="1"/>
      <c r="EQX94" s="1"/>
      <c r="EQY94" s="1"/>
      <c r="EQZ94" s="1"/>
      <c r="ERA94" s="1"/>
      <c r="ERB94" s="1"/>
      <c r="ERC94" s="1"/>
      <c r="ERD94" s="1"/>
      <c r="ERE94" s="1"/>
      <c r="ERF94" s="1"/>
      <c r="ERG94" s="1"/>
      <c r="ERH94" s="1"/>
      <c r="ERI94" s="1"/>
      <c r="ERJ94" s="1"/>
      <c r="ERK94" s="1"/>
      <c r="ERL94" s="1"/>
      <c r="ERM94" s="1"/>
      <c r="ERN94" s="1"/>
      <c r="ERO94" s="1"/>
      <c r="ERP94" s="1"/>
      <c r="ERQ94" s="1"/>
      <c r="ERR94" s="1"/>
      <c r="ERS94" s="1"/>
      <c r="ERT94" s="1"/>
      <c r="ERU94" s="1"/>
      <c r="ERV94" s="1"/>
      <c r="ERW94" s="1"/>
      <c r="ERX94" s="1"/>
      <c r="ERY94" s="1"/>
      <c r="ERZ94" s="1"/>
      <c r="ESA94" s="1"/>
      <c r="ESB94" s="1"/>
      <c r="ESC94" s="1"/>
      <c r="ESD94" s="1"/>
      <c r="ESE94" s="1"/>
      <c r="ESF94" s="1"/>
      <c r="ESG94" s="1"/>
      <c r="ESH94" s="1"/>
      <c r="ESI94" s="1"/>
      <c r="ESJ94" s="1"/>
      <c r="ESK94" s="1"/>
      <c r="ESL94" s="1"/>
      <c r="ESM94" s="1"/>
      <c r="ESN94" s="1"/>
      <c r="ESO94" s="1"/>
      <c r="ESP94" s="1"/>
      <c r="ESQ94" s="1"/>
      <c r="ESR94" s="1"/>
      <c r="ESS94" s="1"/>
      <c r="EST94" s="1"/>
      <c r="ESU94" s="1"/>
      <c r="ESV94" s="1"/>
      <c r="ESW94" s="1"/>
      <c r="ESX94" s="1"/>
      <c r="ESY94" s="1"/>
      <c r="ESZ94" s="1"/>
      <c r="ETA94" s="1"/>
      <c r="ETB94" s="1"/>
      <c r="ETC94" s="1"/>
      <c r="ETD94" s="1"/>
      <c r="ETE94" s="1"/>
      <c r="ETF94" s="1"/>
      <c r="ETG94" s="1"/>
      <c r="ETH94" s="1"/>
      <c r="ETI94" s="1"/>
      <c r="ETJ94" s="1"/>
      <c r="ETK94" s="1"/>
      <c r="ETL94" s="1"/>
      <c r="ETM94" s="1"/>
      <c r="ETN94" s="1"/>
      <c r="ETO94" s="1"/>
      <c r="ETP94" s="1"/>
      <c r="ETQ94" s="1"/>
      <c r="ETR94" s="1"/>
      <c r="ETS94" s="1"/>
      <c r="ETT94" s="1"/>
      <c r="ETU94" s="1"/>
      <c r="ETV94" s="1"/>
      <c r="ETW94" s="1"/>
      <c r="ETX94" s="1"/>
      <c r="ETY94" s="1"/>
      <c r="ETZ94" s="1"/>
      <c r="EUA94" s="1"/>
      <c r="EUB94" s="1"/>
      <c r="EUC94" s="1"/>
      <c r="EUD94" s="1"/>
      <c r="EUE94" s="1"/>
      <c r="EUF94" s="1"/>
      <c r="EUG94" s="1"/>
      <c r="EUH94" s="1"/>
      <c r="EUI94" s="1"/>
      <c r="EUJ94" s="1"/>
      <c r="EUK94" s="1"/>
      <c r="EUL94" s="1"/>
      <c r="EUM94" s="1"/>
      <c r="EUN94" s="1"/>
      <c r="EUO94" s="1"/>
      <c r="EUP94" s="1"/>
      <c r="EUQ94" s="1"/>
      <c r="EUR94" s="1"/>
      <c r="EUS94" s="1"/>
      <c r="EUT94" s="1"/>
      <c r="EUU94" s="1"/>
      <c r="EUV94" s="1"/>
      <c r="EUW94" s="1"/>
      <c r="EUX94" s="1"/>
      <c r="EUY94" s="1"/>
      <c r="EUZ94" s="1"/>
      <c r="EVA94" s="1"/>
      <c r="EVB94" s="1"/>
      <c r="EVC94" s="1"/>
      <c r="EVD94" s="1"/>
      <c r="EVE94" s="1"/>
      <c r="EVF94" s="1"/>
      <c r="EVG94" s="1"/>
      <c r="EVH94" s="1"/>
      <c r="EVI94" s="1"/>
      <c r="EVJ94" s="1"/>
      <c r="EVK94" s="1"/>
      <c r="EVL94" s="1"/>
      <c r="EVM94" s="1"/>
      <c r="EVN94" s="1"/>
      <c r="EVO94" s="1"/>
      <c r="EVP94" s="1"/>
      <c r="EVQ94" s="1"/>
      <c r="EVR94" s="1"/>
      <c r="EVS94" s="1"/>
      <c r="EVT94" s="1"/>
      <c r="EVU94" s="1"/>
      <c r="EVV94" s="1"/>
      <c r="EVW94" s="1"/>
      <c r="EVX94" s="1"/>
      <c r="EVY94" s="1"/>
      <c r="EVZ94" s="1"/>
      <c r="EWA94" s="1"/>
      <c r="EWB94" s="1"/>
      <c r="EWC94" s="1"/>
      <c r="EWD94" s="1"/>
      <c r="EWE94" s="1"/>
      <c r="EWF94" s="1"/>
      <c r="EWG94" s="1"/>
      <c r="EWH94" s="1"/>
      <c r="EWI94" s="1"/>
      <c r="EWJ94" s="1"/>
      <c r="EWK94" s="1"/>
      <c r="EWL94" s="1"/>
      <c r="EWM94" s="1"/>
      <c r="EWN94" s="1"/>
      <c r="EWO94" s="1"/>
      <c r="EWP94" s="1"/>
      <c r="EWQ94" s="1"/>
      <c r="EWR94" s="1"/>
      <c r="EWS94" s="1"/>
      <c r="EWT94" s="1"/>
      <c r="EWU94" s="1"/>
      <c r="EWV94" s="1"/>
      <c r="EWW94" s="1"/>
      <c r="EWX94" s="1"/>
      <c r="EWY94" s="1"/>
      <c r="EWZ94" s="1"/>
      <c r="EXA94" s="1"/>
      <c r="EXB94" s="1"/>
      <c r="EXC94" s="1"/>
      <c r="EXD94" s="1"/>
      <c r="EXE94" s="1"/>
      <c r="EXF94" s="1"/>
      <c r="EXG94" s="1"/>
      <c r="EXH94" s="1"/>
      <c r="EXI94" s="1"/>
      <c r="EXJ94" s="1"/>
      <c r="EXK94" s="1"/>
      <c r="EXL94" s="1"/>
      <c r="EXM94" s="1"/>
      <c r="EXN94" s="1"/>
      <c r="EXO94" s="1"/>
      <c r="EXP94" s="1"/>
      <c r="EXQ94" s="1"/>
      <c r="EXR94" s="1"/>
      <c r="EXS94" s="1"/>
      <c r="EXT94" s="1"/>
      <c r="EXU94" s="1"/>
      <c r="EXV94" s="1"/>
      <c r="EXW94" s="1"/>
      <c r="EXX94" s="1"/>
      <c r="EXY94" s="1"/>
      <c r="EXZ94" s="1"/>
      <c r="EYA94" s="1"/>
      <c r="EYB94" s="1"/>
      <c r="EYC94" s="1"/>
      <c r="EYD94" s="1"/>
      <c r="EYE94" s="1"/>
      <c r="EYF94" s="1"/>
      <c r="EYG94" s="1"/>
      <c r="EYH94" s="1"/>
      <c r="EYI94" s="1"/>
      <c r="EYJ94" s="1"/>
      <c r="EYK94" s="1"/>
      <c r="EYL94" s="1"/>
      <c r="EYM94" s="1"/>
      <c r="EYN94" s="1"/>
      <c r="EYO94" s="1"/>
      <c r="EYP94" s="1"/>
      <c r="EYQ94" s="1"/>
      <c r="EYR94" s="1"/>
      <c r="EYS94" s="1"/>
      <c r="EYT94" s="1"/>
      <c r="EYU94" s="1"/>
      <c r="EYV94" s="1"/>
      <c r="EYW94" s="1"/>
      <c r="EYX94" s="1"/>
      <c r="EYY94" s="1"/>
      <c r="EYZ94" s="1"/>
      <c r="EZA94" s="1"/>
      <c r="EZB94" s="1"/>
      <c r="EZC94" s="1"/>
      <c r="EZD94" s="1"/>
      <c r="EZE94" s="1"/>
      <c r="EZF94" s="1"/>
      <c r="EZG94" s="1"/>
      <c r="EZH94" s="1"/>
      <c r="EZI94" s="1"/>
      <c r="EZJ94" s="1"/>
      <c r="EZK94" s="1"/>
      <c r="EZL94" s="1"/>
      <c r="EZM94" s="1"/>
      <c r="EZN94" s="1"/>
      <c r="EZO94" s="1"/>
      <c r="EZP94" s="1"/>
      <c r="EZQ94" s="1"/>
      <c r="EZR94" s="1"/>
      <c r="EZS94" s="1"/>
      <c r="EZT94" s="1"/>
      <c r="EZU94" s="1"/>
      <c r="EZV94" s="1"/>
      <c r="EZW94" s="1"/>
      <c r="EZX94" s="1"/>
      <c r="EZY94" s="1"/>
      <c r="EZZ94" s="1"/>
      <c r="FAA94" s="1"/>
      <c r="FAB94" s="1"/>
      <c r="FAC94" s="1"/>
      <c r="FAD94" s="1"/>
      <c r="FAE94" s="1"/>
      <c r="FAF94" s="1"/>
      <c r="FAG94" s="1"/>
      <c r="FAH94" s="1"/>
      <c r="FAI94" s="1"/>
      <c r="FAJ94" s="1"/>
      <c r="FAK94" s="1"/>
      <c r="FAL94" s="1"/>
      <c r="FAM94" s="1"/>
      <c r="FAN94" s="1"/>
      <c r="FAO94" s="1"/>
      <c r="FAP94" s="1"/>
      <c r="FAQ94" s="1"/>
      <c r="FAR94" s="1"/>
      <c r="FAS94" s="1"/>
      <c r="FAT94" s="1"/>
      <c r="FAU94" s="1"/>
      <c r="FAV94" s="1"/>
      <c r="FAW94" s="1"/>
      <c r="FAX94" s="1"/>
      <c r="FAY94" s="1"/>
      <c r="FAZ94" s="1"/>
      <c r="FBA94" s="1"/>
      <c r="FBB94" s="1"/>
      <c r="FBC94" s="1"/>
      <c r="FBD94" s="1"/>
      <c r="FBE94" s="1"/>
      <c r="FBF94" s="1"/>
      <c r="FBG94" s="1"/>
      <c r="FBH94" s="1"/>
      <c r="FBI94" s="1"/>
      <c r="FBJ94" s="1"/>
      <c r="FBK94" s="1"/>
      <c r="FBL94" s="1"/>
      <c r="FBM94" s="1"/>
      <c r="FBN94" s="1"/>
      <c r="FBO94" s="1"/>
      <c r="FBP94" s="1"/>
      <c r="FBQ94" s="1"/>
      <c r="FBR94" s="1"/>
      <c r="FBS94" s="1"/>
      <c r="FBT94" s="1"/>
      <c r="FBU94" s="1"/>
      <c r="FBV94" s="1"/>
      <c r="FBW94" s="1"/>
      <c r="FBX94" s="1"/>
      <c r="FBY94" s="1"/>
      <c r="FBZ94" s="1"/>
      <c r="FCA94" s="1"/>
      <c r="FCB94" s="1"/>
      <c r="FCC94" s="1"/>
      <c r="FCD94" s="1"/>
      <c r="FCE94" s="1"/>
      <c r="FCF94" s="1"/>
      <c r="FCG94" s="1"/>
      <c r="FCH94" s="1"/>
      <c r="FCI94" s="1"/>
      <c r="FCJ94" s="1"/>
      <c r="FCK94" s="1"/>
      <c r="FCL94" s="1"/>
      <c r="FCM94" s="1"/>
      <c r="FCN94" s="1"/>
      <c r="FCO94" s="1"/>
      <c r="FCP94" s="1"/>
      <c r="FCQ94" s="1"/>
      <c r="FCR94" s="1"/>
      <c r="FCS94" s="1"/>
      <c r="FCT94" s="1"/>
      <c r="FCU94" s="1"/>
      <c r="FCV94" s="1"/>
      <c r="FCW94" s="1"/>
      <c r="FCX94" s="1"/>
      <c r="FCY94" s="1"/>
      <c r="FCZ94" s="1"/>
      <c r="FDA94" s="1"/>
      <c r="FDB94" s="1"/>
      <c r="FDC94" s="1"/>
      <c r="FDD94" s="1"/>
      <c r="FDE94" s="1"/>
      <c r="FDF94" s="1"/>
      <c r="FDG94" s="1"/>
      <c r="FDH94" s="1"/>
      <c r="FDI94" s="1"/>
      <c r="FDJ94" s="1"/>
      <c r="FDK94" s="1"/>
      <c r="FDL94" s="1"/>
      <c r="FDM94" s="1"/>
      <c r="FDN94" s="1"/>
      <c r="FDO94" s="1"/>
      <c r="FDP94" s="1"/>
      <c r="FDQ94" s="1"/>
      <c r="FDR94" s="1"/>
      <c r="FDS94" s="1"/>
      <c r="FDT94" s="1"/>
      <c r="FDU94" s="1"/>
      <c r="FDV94" s="1"/>
      <c r="FDW94" s="1"/>
      <c r="FDX94" s="1"/>
      <c r="FDY94" s="1"/>
      <c r="FDZ94" s="1"/>
      <c r="FEA94" s="1"/>
      <c r="FEB94" s="1"/>
      <c r="FEC94" s="1"/>
      <c r="FED94" s="1"/>
      <c r="FEE94" s="1"/>
      <c r="FEF94" s="1"/>
      <c r="FEG94" s="1"/>
      <c r="FEH94" s="1"/>
      <c r="FEI94" s="1"/>
      <c r="FEJ94" s="1"/>
      <c r="FEK94" s="1"/>
      <c r="FEL94" s="1"/>
      <c r="FEM94" s="1"/>
      <c r="FEN94" s="1"/>
      <c r="FEO94" s="1"/>
      <c r="FEP94" s="1"/>
      <c r="FEQ94" s="1"/>
      <c r="FER94" s="1"/>
      <c r="FES94" s="1"/>
      <c r="FET94" s="1"/>
      <c r="FEU94" s="1"/>
      <c r="FEV94" s="1"/>
      <c r="FEW94" s="1"/>
      <c r="FEX94" s="1"/>
      <c r="FEY94" s="1"/>
      <c r="FEZ94" s="1"/>
      <c r="FFA94" s="1"/>
      <c r="FFB94" s="1"/>
      <c r="FFC94" s="1"/>
      <c r="FFD94" s="1"/>
      <c r="FFE94" s="1"/>
      <c r="FFF94" s="1"/>
      <c r="FFG94" s="1"/>
      <c r="FFH94" s="1"/>
      <c r="FFI94" s="1"/>
      <c r="FFJ94" s="1"/>
      <c r="FFK94" s="1"/>
      <c r="FFL94" s="1"/>
      <c r="FFM94" s="1"/>
      <c r="FFN94" s="1"/>
      <c r="FFO94" s="1"/>
      <c r="FFP94" s="1"/>
      <c r="FFQ94" s="1"/>
      <c r="FFR94" s="1"/>
      <c r="FFS94" s="1"/>
      <c r="FFT94" s="1"/>
      <c r="FFU94" s="1"/>
      <c r="FFV94" s="1"/>
      <c r="FFW94" s="1"/>
      <c r="FFX94" s="1"/>
      <c r="FFY94" s="1"/>
      <c r="FFZ94" s="1"/>
      <c r="FGA94" s="1"/>
      <c r="FGB94" s="1"/>
      <c r="FGC94" s="1"/>
      <c r="FGD94" s="1"/>
      <c r="FGE94" s="1"/>
      <c r="FGF94" s="1"/>
      <c r="FGG94" s="1"/>
      <c r="FGH94" s="1"/>
      <c r="FGI94" s="1"/>
      <c r="FGJ94" s="1"/>
      <c r="FGK94" s="1"/>
      <c r="FGL94" s="1"/>
      <c r="FGM94" s="1"/>
      <c r="FGN94" s="1"/>
      <c r="FGO94" s="1"/>
      <c r="FGP94" s="1"/>
      <c r="FGQ94" s="1"/>
      <c r="FGR94" s="1"/>
      <c r="FGS94" s="1"/>
      <c r="FGT94" s="1"/>
      <c r="FGU94" s="1"/>
      <c r="FGV94" s="1"/>
      <c r="FGW94" s="1"/>
      <c r="FGX94" s="1"/>
      <c r="FGY94" s="1"/>
      <c r="FGZ94" s="1"/>
      <c r="FHA94" s="1"/>
      <c r="FHB94" s="1"/>
      <c r="FHC94" s="1"/>
      <c r="FHD94" s="1"/>
      <c r="FHE94" s="1"/>
      <c r="FHF94" s="1"/>
      <c r="FHG94" s="1"/>
      <c r="FHH94" s="1"/>
      <c r="FHI94" s="1"/>
      <c r="FHJ94" s="1"/>
      <c r="FHK94" s="1"/>
      <c r="FHL94" s="1"/>
      <c r="FHM94" s="1"/>
      <c r="FHN94" s="1"/>
      <c r="FHO94" s="1"/>
      <c r="FHP94" s="1"/>
      <c r="FHQ94" s="1"/>
      <c r="FHR94" s="1"/>
      <c r="FHS94" s="1"/>
      <c r="FHT94" s="1"/>
      <c r="FHU94" s="1"/>
      <c r="FHV94" s="1"/>
      <c r="FHW94" s="1"/>
      <c r="FHX94" s="1"/>
      <c r="FHY94" s="1"/>
      <c r="FHZ94" s="1"/>
      <c r="FIA94" s="1"/>
      <c r="FIB94" s="1"/>
      <c r="FIC94" s="1"/>
      <c r="FID94" s="1"/>
      <c r="FIE94" s="1"/>
      <c r="FIF94" s="1"/>
      <c r="FIG94" s="1"/>
      <c r="FIH94" s="1"/>
      <c r="FII94" s="1"/>
      <c r="FIJ94" s="1"/>
      <c r="FIK94" s="1"/>
      <c r="FIL94" s="1"/>
      <c r="FIM94" s="1"/>
      <c r="FIN94" s="1"/>
      <c r="FIO94" s="1"/>
      <c r="FIP94" s="1"/>
      <c r="FIQ94" s="1"/>
      <c r="FIR94" s="1"/>
      <c r="FIS94" s="1"/>
      <c r="FIT94" s="1"/>
      <c r="FIU94" s="1"/>
      <c r="FIV94" s="1"/>
      <c r="FIW94" s="1"/>
      <c r="FIX94" s="1"/>
      <c r="FIY94" s="1"/>
      <c r="FIZ94" s="1"/>
      <c r="FJA94" s="1"/>
      <c r="FJB94" s="1"/>
      <c r="FJC94" s="1"/>
      <c r="FJD94" s="1"/>
      <c r="FJE94" s="1"/>
      <c r="FJF94" s="1"/>
      <c r="FJG94" s="1"/>
      <c r="FJH94" s="1"/>
      <c r="FJI94" s="1"/>
      <c r="FJJ94" s="1"/>
      <c r="FJK94" s="1"/>
      <c r="FJL94" s="1"/>
      <c r="FJM94" s="1"/>
      <c r="FJN94" s="1"/>
      <c r="FJO94" s="1"/>
      <c r="FJP94" s="1"/>
      <c r="FJQ94" s="1"/>
      <c r="FJR94" s="1"/>
      <c r="FJS94" s="1"/>
      <c r="FJT94" s="1"/>
      <c r="FJU94" s="1"/>
      <c r="FJV94" s="1"/>
      <c r="FJW94" s="1"/>
      <c r="FJX94" s="1"/>
      <c r="FJY94" s="1"/>
      <c r="FJZ94" s="1"/>
      <c r="FKA94" s="1"/>
      <c r="FKB94" s="1"/>
      <c r="FKC94" s="1"/>
      <c r="FKD94" s="1"/>
      <c r="FKE94" s="1"/>
      <c r="FKF94" s="1"/>
      <c r="FKG94" s="1"/>
      <c r="FKH94" s="1"/>
      <c r="FKI94" s="1"/>
      <c r="FKJ94" s="1"/>
      <c r="FKK94" s="1"/>
      <c r="FKL94" s="1"/>
      <c r="FKM94" s="1"/>
      <c r="FKN94" s="1"/>
      <c r="FKO94" s="1"/>
      <c r="FKP94" s="1"/>
      <c r="FKQ94" s="1"/>
      <c r="FKR94" s="1"/>
      <c r="FKS94" s="1"/>
      <c r="FKT94" s="1"/>
      <c r="FKU94" s="1"/>
      <c r="FKV94" s="1"/>
      <c r="FKW94" s="1"/>
      <c r="FKX94" s="1"/>
      <c r="FKY94" s="1"/>
      <c r="FKZ94" s="1"/>
      <c r="FLA94" s="1"/>
      <c r="FLB94" s="1"/>
      <c r="FLC94" s="1"/>
      <c r="FLD94" s="1"/>
      <c r="FLE94" s="1"/>
      <c r="FLF94" s="1"/>
      <c r="FLG94" s="1"/>
      <c r="FLH94" s="1"/>
      <c r="FLI94" s="1"/>
      <c r="FLJ94" s="1"/>
      <c r="FLK94" s="1"/>
      <c r="FLL94" s="1"/>
      <c r="FLM94" s="1"/>
      <c r="FLN94" s="1"/>
      <c r="FLO94" s="1"/>
      <c r="FLP94" s="1"/>
      <c r="FLQ94" s="1"/>
      <c r="FLR94" s="1"/>
      <c r="FLS94" s="1"/>
      <c r="FLT94" s="1"/>
      <c r="FLU94" s="1"/>
      <c r="FLV94" s="1"/>
      <c r="FLW94" s="1"/>
      <c r="FLX94" s="1"/>
      <c r="FLY94" s="1"/>
      <c r="FLZ94" s="1"/>
      <c r="FMA94" s="1"/>
      <c r="FMB94" s="1"/>
      <c r="FMC94" s="1"/>
      <c r="FMD94" s="1"/>
      <c r="FME94" s="1"/>
      <c r="FMF94" s="1"/>
      <c r="FMG94" s="1"/>
      <c r="FMH94" s="1"/>
      <c r="FMI94" s="1"/>
      <c r="FMJ94" s="1"/>
      <c r="FMK94" s="1"/>
      <c r="FML94" s="1"/>
      <c r="FMM94" s="1"/>
      <c r="FMN94" s="1"/>
      <c r="FMO94" s="1"/>
      <c r="FMP94" s="1"/>
      <c r="FMQ94" s="1"/>
      <c r="FMR94" s="1"/>
      <c r="FMS94" s="1"/>
      <c r="FMT94" s="1"/>
      <c r="FMU94" s="1"/>
      <c r="FMV94" s="1"/>
      <c r="FMW94" s="1"/>
      <c r="FMX94" s="1"/>
      <c r="FMY94" s="1"/>
      <c r="FMZ94" s="1"/>
      <c r="FNA94" s="1"/>
      <c r="FNB94" s="1"/>
      <c r="FNC94" s="1"/>
      <c r="FND94" s="1"/>
      <c r="FNE94" s="1"/>
      <c r="FNF94" s="1"/>
      <c r="FNG94" s="1"/>
      <c r="FNH94" s="1"/>
      <c r="FNI94" s="1"/>
      <c r="FNJ94" s="1"/>
      <c r="FNK94" s="1"/>
      <c r="FNL94" s="1"/>
      <c r="FNM94" s="1"/>
      <c r="FNN94" s="1"/>
      <c r="FNO94" s="1"/>
      <c r="FNP94" s="1"/>
      <c r="FNQ94" s="1"/>
      <c r="FNR94" s="1"/>
      <c r="FNS94" s="1"/>
      <c r="FNT94" s="1"/>
      <c r="FNU94" s="1"/>
      <c r="FNV94" s="1"/>
      <c r="FNW94" s="1"/>
      <c r="FNX94" s="1"/>
      <c r="FNY94" s="1"/>
      <c r="FNZ94" s="1"/>
      <c r="FOA94" s="1"/>
      <c r="FOB94" s="1"/>
      <c r="FOC94" s="1"/>
      <c r="FOD94" s="1"/>
      <c r="FOE94" s="1"/>
      <c r="FOF94" s="1"/>
      <c r="FOG94" s="1"/>
      <c r="FOH94" s="1"/>
      <c r="FOI94" s="1"/>
      <c r="FOJ94" s="1"/>
      <c r="FOK94" s="1"/>
      <c r="FOL94" s="1"/>
      <c r="FOM94" s="1"/>
      <c r="FON94" s="1"/>
      <c r="FOO94" s="1"/>
      <c r="FOP94" s="1"/>
      <c r="FOQ94" s="1"/>
      <c r="FOR94" s="1"/>
      <c r="FOS94" s="1"/>
      <c r="FOT94" s="1"/>
      <c r="FOU94" s="1"/>
      <c r="FOV94" s="1"/>
      <c r="FOW94" s="1"/>
      <c r="FOX94" s="1"/>
      <c r="FOY94" s="1"/>
      <c r="FOZ94" s="1"/>
      <c r="FPA94" s="1"/>
      <c r="FPB94" s="1"/>
      <c r="FPC94" s="1"/>
      <c r="FPD94" s="1"/>
      <c r="FPE94" s="1"/>
      <c r="FPF94" s="1"/>
      <c r="FPG94" s="1"/>
      <c r="FPH94" s="1"/>
      <c r="FPI94" s="1"/>
      <c r="FPJ94" s="1"/>
      <c r="FPK94" s="1"/>
      <c r="FPL94" s="1"/>
      <c r="FPM94" s="1"/>
      <c r="FPN94" s="1"/>
      <c r="FPO94" s="1"/>
      <c r="FPP94" s="1"/>
      <c r="FPQ94" s="1"/>
      <c r="FPR94" s="1"/>
      <c r="FPS94" s="1"/>
      <c r="FPT94" s="1"/>
      <c r="FPU94" s="1"/>
      <c r="FPV94" s="1"/>
      <c r="FPW94" s="1"/>
      <c r="FPX94" s="1"/>
      <c r="FPY94" s="1"/>
      <c r="FPZ94" s="1"/>
      <c r="FQA94" s="1"/>
      <c r="FQB94" s="1"/>
      <c r="FQC94" s="1"/>
      <c r="FQD94" s="1"/>
      <c r="FQE94" s="1"/>
      <c r="FQF94" s="1"/>
      <c r="FQG94" s="1"/>
      <c r="FQH94" s="1"/>
      <c r="FQI94" s="1"/>
      <c r="FQJ94" s="1"/>
      <c r="FQK94" s="1"/>
      <c r="FQL94" s="1"/>
      <c r="FQM94" s="1"/>
      <c r="FQN94" s="1"/>
      <c r="FQO94" s="1"/>
      <c r="FQP94" s="1"/>
      <c r="FQQ94" s="1"/>
      <c r="FQR94" s="1"/>
      <c r="FQS94" s="1"/>
      <c r="FQT94" s="1"/>
      <c r="FQU94" s="1"/>
      <c r="FQV94" s="1"/>
      <c r="FQW94" s="1"/>
      <c r="FQX94" s="1"/>
      <c r="FQY94" s="1"/>
      <c r="FQZ94" s="1"/>
      <c r="FRA94" s="1"/>
      <c r="FRB94" s="1"/>
      <c r="FRC94" s="1"/>
      <c r="FRD94" s="1"/>
      <c r="FRE94" s="1"/>
      <c r="FRF94" s="1"/>
      <c r="FRG94" s="1"/>
      <c r="FRH94" s="1"/>
      <c r="FRI94" s="1"/>
      <c r="FRJ94" s="1"/>
      <c r="FRK94" s="1"/>
      <c r="FRL94" s="1"/>
      <c r="FRM94" s="1"/>
      <c r="FRN94" s="1"/>
      <c r="FRO94" s="1"/>
      <c r="FRP94" s="1"/>
      <c r="FRQ94" s="1"/>
      <c r="FRR94" s="1"/>
      <c r="FRS94" s="1"/>
      <c r="FRT94" s="1"/>
      <c r="FRU94" s="1"/>
      <c r="FRV94" s="1"/>
      <c r="FRW94" s="1"/>
      <c r="FRX94" s="1"/>
      <c r="FRY94" s="1"/>
      <c r="FRZ94" s="1"/>
      <c r="FSA94" s="1"/>
      <c r="FSB94" s="1"/>
      <c r="FSC94" s="1"/>
      <c r="FSD94" s="1"/>
      <c r="FSE94" s="1"/>
      <c r="FSF94" s="1"/>
      <c r="FSG94" s="1"/>
      <c r="FSH94" s="1"/>
      <c r="FSI94" s="1"/>
      <c r="FSJ94" s="1"/>
      <c r="FSK94" s="1"/>
      <c r="FSL94" s="1"/>
      <c r="FSM94" s="1"/>
      <c r="FSN94" s="1"/>
      <c r="FSO94" s="1"/>
      <c r="FSP94" s="1"/>
      <c r="FSQ94" s="1"/>
      <c r="FSR94" s="1"/>
      <c r="FSS94" s="1"/>
      <c r="FST94" s="1"/>
      <c r="FSU94" s="1"/>
      <c r="FSV94" s="1"/>
      <c r="FSW94" s="1"/>
      <c r="FSX94" s="1"/>
      <c r="FSY94" s="1"/>
      <c r="FSZ94" s="1"/>
      <c r="FTA94" s="1"/>
      <c r="FTB94" s="1"/>
      <c r="FTC94" s="1"/>
      <c r="FTD94" s="1"/>
      <c r="FTE94" s="1"/>
      <c r="FTF94" s="1"/>
      <c r="FTG94" s="1"/>
      <c r="FTH94" s="1"/>
      <c r="FTI94" s="1"/>
      <c r="FTJ94" s="1"/>
      <c r="FTK94" s="1"/>
      <c r="FTL94" s="1"/>
      <c r="FTM94" s="1"/>
      <c r="FTN94" s="1"/>
      <c r="FTO94" s="1"/>
      <c r="FTP94" s="1"/>
      <c r="FTQ94" s="1"/>
      <c r="FTR94" s="1"/>
      <c r="FTS94" s="1"/>
      <c r="FTT94" s="1"/>
      <c r="FTU94" s="1"/>
      <c r="FTV94" s="1"/>
      <c r="FTW94" s="1"/>
      <c r="FTX94" s="1"/>
      <c r="FTY94" s="1"/>
      <c r="FTZ94" s="1"/>
      <c r="FUA94" s="1"/>
      <c r="FUB94" s="1"/>
      <c r="FUC94" s="1"/>
      <c r="FUD94" s="1"/>
      <c r="FUE94" s="1"/>
      <c r="FUF94" s="1"/>
      <c r="FUG94" s="1"/>
      <c r="FUH94" s="1"/>
      <c r="FUI94" s="1"/>
      <c r="FUJ94" s="1"/>
      <c r="FUK94" s="1"/>
      <c r="FUL94" s="1"/>
      <c r="FUM94" s="1"/>
      <c r="FUN94" s="1"/>
      <c r="FUO94" s="1"/>
      <c r="FUP94" s="1"/>
      <c r="FUQ94" s="1"/>
      <c r="FUR94" s="1"/>
      <c r="FUS94" s="1"/>
      <c r="FUT94" s="1"/>
      <c r="FUU94" s="1"/>
      <c r="FUV94" s="1"/>
      <c r="FUW94" s="1"/>
      <c r="FUX94" s="1"/>
      <c r="FUY94" s="1"/>
      <c r="FUZ94" s="1"/>
      <c r="FVA94" s="1"/>
      <c r="FVB94" s="1"/>
      <c r="FVC94" s="1"/>
      <c r="FVD94" s="1"/>
      <c r="FVE94" s="1"/>
      <c r="FVF94" s="1"/>
      <c r="FVG94" s="1"/>
      <c r="FVH94" s="1"/>
      <c r="FVI94" s="1"/>
      <c r="FVJ94" s="1"/>
      <c r="FVK94" s="1"/>
      <c r="FVL94" s="1"/>
      <c r="FVM94" s="1"/>
      <c r="FVN94" s="1"/>
      <c r="FVO94" s="1"/>
      <c r="FVP94" s="1"/>
      <c r="FVQ94" s="1"/>
      <c r="FVR94" s="1"/>
      <c r="FVS94" s="1"/>
      <c r="FVT94" s="1"/>
      <c r="FVU94" s="1"/>
      <c r="FVV94" s="1"/>
      <c r="FVW94" s="1"/>
      <c r="FVX94" s="1"/>
      <c r="FVY94" s="1"/>
      <c r="FVZ94" s="1"/>
      <c r="FWA94" s="1"/>
      <c r="FWB94" s="1"/>
      <c r="FWC94" s="1"/>
      <c r="FWD94" s="1"/>
      <c r="FWE94" s="1"/>
      <c r="FWF94" s="1"/>
      <c r="FWG94" s="1"/>
      <c r="FWH94" s="1"/>
      <c r="FWI94" s="1"/>
      <c r="FWJ94" s="1"/>
      <c r="FWK94" s="1"/>
      <c r="FWL94" s="1"/>
      <c r="FWM94" s="1"/>
      <c r="FWN94" s="1"/>
      <c r="FWO94" s="1"/>
      <c r="FWP94" s="1"/>
      <c r="FWQ94" s="1"/>
      <c r="FWR94" s="1"/>
      <c r="FWS94" s="1"/>
      <c r="FWT94" s="1"/>
      <c r="FWU94" s="1"/>
      <c r="FWV94" s="1"/>
      <c r="FWW94" s="1"/>
      <c r="FWX94" s="1"/>
      <c r="FWY94" s="1"/>
      <c r="FWZ94" s="1"/>
      <c r="FXA94" s="1"/>
      <c r="FXB94" s="1"/>
      <c r="FXC94" s="1"/>
      <c r="FXD94" s="1"/>
      <c r="FXE94" s="1"/>
      <c r="FXF94" s="1"/>
      <c r="FXG94" s="1"/>
      <c r="FXH94" s="1"/>
      <c r="FXI94" s="1"/>
      <c r="FXJ94" s="1"/>
      <c r="FXK94" s="1"/>
      <c r="FXL94" s="1"/>
      <c r="FXM94" s="1"/>
      <c r="FXN94" s="1"/>
      <c r="FXO94" s="1"/>
      <c r="FXP94" s="1"/>
      <c r="FXQ94" s="1"/>
      <c r="FXR94" s="1"/>
      <c r="FXS94" s="1"/>
      <c r="FXT94" s="1"/>
      <c r="FXU94" s="1"/>
      <c r="FXV94" s="1"/>
      <c r="FXW94" s="1"/>
      <c r="FXX94" s="1"/>
      <c r="FXY94" s="1"/>
      <c r="FXZ94" s="1"/>
      <c r="FYA94" s="1"/>
      <c r="FYB94" s="1"/>
      <c r="FYC94" s="1"/>
      <c r="FYD94" s="1"/>
      <c r="FYE94" s="1"/>
      <c r="FYF94" s="1"/>
      <c r="FYG94" s="1"/>
      <c r="FYH94" s="1"/>
      <c r="FYI94" s="1"/>
      <c r="FYJ94" s="1"/>
      <c r="FYK94" s="1"/>
      <c r="FYL94" s="1"/>
      <c r="FYM94" s="1"/>
      <c r="FYN94" s="1"/>
      <c r="FYO94" s="1"/>
      <c r="FYP94" s="1"/>
      <c r="FYQ94" s="1"/>
      <c r="FYR94" s="1"/>
      <c r="FYS94" s="1"/>
      <c r="FYT94" s="1"/>
      <c r="FYU94" s="1"/>
      <c r="FYV94" s="1"/>
      <c r="FYW94" s="1"/>
      <c r="FYX94" s="1"/>
      <c r="FYY94" s="1"/>
      <c r="FYZ94" s="1"/>
      <c r="FZA94" s="1"/>
      <c r="FZB94" s="1"/>
      <c r="FZC94" s="1"/>
      <c r="FZD94" s="1"/>
      <c r="FZE94" s="1"/>
      <c r="FZF94" s="1"/>
      <c r="FZG94" s="1"/>
      <c r="FZH94" s="1"/>
      <c r="FZI94" s="1"/>
      <c r="FZJ94" s="1"/>
      <c r="FZK94" s="1"/>
      <c r="FZL94" s="1"/>
      <c r="FZM94" s="1"/>
      <c r="FZN94" s="1"/>
      <c r="FZO94" s="1"/>
      <c r="FZP94" s="1"/>
      <c r="FZQ94" s="1"/>
      <c r="FZR94" s="1"/>
      <c r="FZS94" s="1"/>
      <c r="FZT94" s="1"/>
      <c r="FZU94" s="1"/>
      <c r="FZV94" s="1"/>
      <c r="FZW94" s="1"/>
      <c r="FZX94" s="1"/>
      <c r="FZY94" s="1"/>
      <c r="FZZ94" s="1"/>
      <c r="GAA94" s="1"/>
      <c r="GAB94" s="1"/>
      <c r="GAC94" s="1"/>
      <c r="GAD94" s="1"/>
      <c r="GAE94" s="1"/>
      <c r="GAF94" s="1"/>
      <c r="GAG94" s="1"/>
      <c r="GAH94" s="1"/>
      <c r="GAI94" s="1"/>
      <c r="GAJ94" s="1"/>
      <c r="GAK94" s="1"/>
      <c r="GAL94" s="1"/>
      <c r="GAM94" s="1"/>
      <c r="GAN94" s="1"/>
      <c r="GAO94" s="1"/>
      <c r="GAP94" s="1"/>
      <c r="GAQ94" s="1"/>
      <c r="GAR94" s="1"/>
      <c r="GAS94" s="1"/>
      <c r="GAT94" s="1"/>
      <c r="GAU94" s="1"/>
      <c r="GAV94" s="1"/>
      <c r="GAW94" s="1"/>
      <c r="GAX94" s="1"/>
      <c r="GAY94" s="1"/>
      <c r="GAZ94" s="1"/>
      <c r="GBA94" s="1"/>
      <c r="GBB94" s="1"/>
      <c r="GBC94" s="1"/>
      <c r="GBD94" s="1"/>
      <c r="GBE94" s="1"/>
      <c r="GBF94" s="1"/>
      <c r="GBG94" s="1"/>
      <c r="GBH94" s="1"/>
      <c r="GBI94" s="1"/>
      <c r="GBJ94" s="1"/>
      <c r="GBK94" s="1"/>
      <c r="GBL94" s="1"/>
      <c r="GBM94" s="1"/>
      <c r="GBN94" s="1"/>
      <c r="GBO94" s="1"/>
      <c r="GBP94" s="1"/>
      <c r="GBQ94" s="1"/>
      <c r="GBR94" s="1"/>
      <c r="GBS94" s="1"/>
      <c r="GBT94" s="1"/>
      <c r="GBU94" s="1"/>
      <c r="GBV94" s="1"/>
      <c r="GBW94" s="1"/>
      <c r="GBX94" s="1"/>
      <c r="GBY94" s="1"/>
      <c r="GBZ94" s="1"/>
      <c r="GCA94" s="1"/>
      <c r="GCB94" s="1"/>
      <c r="GCC94" s="1"/>
      <c r="GCD94" s="1"/>
      <c r="GCE94" s="1"/>
      <c r="GCF94" s="1"/>
      <c r="GCG94" s="1"/>
      <c r="GCH94" s="1"/>
      <c r="GCI94" s="1"/>
      <c r="GCJ94" s="1"/>
      <c r="GCK94" s="1"/>
      <c r="GCL94" s="1"/>
      <c r="GCM94" s="1"/>
      <c r="GCN94" s="1"/>
      <c r="GCO94" s="1"/>
      <c r="GCP94" s="1"/>
      <c r="GCQ94" s="1"/>
      <c r="GCR94" s="1"/>
      <c r="GCS94" s="1"/>
      <c r="GCT94" s="1"/>
      <c r="GCU94" s="1"/>
      <c r="GCV94" s="1"/>
      <c r="GCW94" s="1"/>
      <c r="GCX94" s="1"/>
      <c r="GCY94" s="1"/>
      <c r="GCZ94" s="1"/>
      <c r="GDA94" s="1"/>
      <c r="GDB94" s="1"/>
      <c r="GDC94" s="1"/>
      <c r="GDD94" s="1"/>
      <c r="GDE94" s="1"/>
      <c r="GDF94" s="1"/>
      <c r="GDG94" s="1"/>
      <c r="GDH94" s="1"/>
      <c r="GDI94" s="1"/>
      <c r="GDJ94" s="1"/>
      <c r="GDK94" s="1"/>
      <c r="GDL94" s="1"/>
      <c r="GDM94" s="1"/>
      <c r="GDN94" s="1"/>
      <c r="GDO94" s="1"/>
      <c r="GDP94" s="1"/>
      <c r="GDQ94" s="1"/>
      <c r="GDR94" s="1"/>
      <c r="GDS94" s="1"/>
      <c r="GDT94" s="1"/>
      <c r="GDU94" s="1"/>
      <c r="GDV94" s="1"/>
      <c r="GDW94" s="1"/>
      <c r="GDX94" s="1"/>
      <c r="GDY94" s="1"/>
      <c r="GDZ94" s="1"/>
      <c r="GEA94" s="1"/>
      <c r="GEB94" s="1"/>
      <c r="GEC94" s="1"/>
      <c r="GED94" s="1"/>
      <c r="GEE94" s="1"/>
      <c r="GEF94" s="1"/>
      <c r="GEG94" s="1"/>
      <c r="GEH94" s="1"/>
      <c r="GEI94" s="1"/>
      <c r="GEJ94" s="1"/>
      <c r="GEK94" s="1"/>
      <c r="GEL94" s="1"/>
      <c r="GEM94" s="1"/>
      <c r="GEN94" s="1"/>
      <c r="GEO94" s="1"/>
      <c r="GEP94" s="1"/>
      <c r="GEQ94" s="1"/>
      <c r="GER94" s="1"/>
      <c r="GES94" s="1"/>
      <c r="GET94" s="1"/>
      <c r="GEU94" s="1"/>
      <c r="GEV94" s="1"/>
      <c r="GEW94" s="1"/>
      <c r="GEX94" s="1"/>
      <c r="GEY94" s="1"/>
      <c r="GEZ94" s="1"/>
      <c r="GFA94" s="1"/>
      <c r="GFB94" s="1"/>
      <c r="GFC94" s="1"/>
      <c r="GFD94" s="1"/>
      <c r="GFE94" s="1"/>
      <c r="GFF94" s="1"/>
      <c r="GFG94" s="1"/>
      <c r="GFH94" s="1"/>
      <c r="GFI94" s="1"/>
      <c r="GFJ94" s="1"/>
      <c r="GFK94" s="1"/>
      <c r="GFL94" s="1"/>
      <c r="GFM94" s="1"/>
      <c r="GFN94" s="1"/>
      <c r="GFO94" s="1"/>
      <c r="GFP94" s="1"/>
      <c r="GFQ94" s="1"/>
      <c r="GFR94" s="1"/>
      <c r="GFS94" s="1"/>
      <c r="GFT94" s="1"/>
      <c r="GFU94" s="1"/>
      <c r="GFV94" s="1"/>
      <c r="GFW94" s="1"/>
      <c r="GFX94" s="1"/>
      <c r="GFY94" s="1"/>
      <c r="GFZ94" s="1"/>
      <c r="GGA94" s="1"/>
      <c r="GGB94" s="1"/>
      <c r="GGC94" s="1"/>
      <c r="GGD94" s="1"/>
      <c r="GGE94" s="1"/>
      <c r="GGF94" s="1"/>
      <c r="GGG94" s="1"/>
      <c r="GGH94" s="1"/>
      <c r="GGI94" s="1"/>
      <c r="GGJ94" s="1"/>
      <c r="GGK94" s="1"/>
      <c r="GGL94" s="1"/>
      <c r="GGM94" s="1"/>
      <c r="GGN94" s="1"/>
      <c r="GGO94" s="1"/>
      <c r="GGP94" s="1"/>
      <c r="GGQ94" s="1"/>
      <c r="GGR94" s="1"/>
      <c r="GGS94" s="1"/>
      <c r="GGT94" s="1"/>
      <c r="GGU94" s="1"/>
      <c r="GGV94" s="1"/>
      <c r="GGW94" s="1"/>
      <c r="GGX94" s="1"/>
      <c r="GGY94" s="1"/>
      <c r="GGZ94" s="1"/>
      <c r="GHA94" s="1"/>
      <c r="GHB94" s="1"/>
      <c r="GHC94" s="1"/>
      <c r="GHD94" s="1"/>
      <c r="GHE94" s="1"/>
      <c r="GHF94" s="1"/>
      <c r="GHG94" s="1"/>
      <c r="GHH94" s="1"/>
      <c r="GHI94" s="1"/>
      <c r="GHJ94" s="1"/>
      <c r="GHK94" s="1"/>
      <c r="GHL94" s="1"/>
      <c r="GHM94" s="1"/>
      <c r="GHN94" s="1"/>
      <c r="GHO94" s="1"/>
      <c r="GHP94" s="1"/>
      <c r="GHQ94" s="1"/>
      <c r="GHR94" s="1"/>
      <c r="GHS94" s="1"/>
      <c r="GHT94" s="1"/>
      <c r="GHU94" s="1"/>
      <c r="GHV94" s="1"/>
      <c r="GHW94" s="1"/>
      <c r="GHX94" s="1"/>
      <c r="GHY94" s="1"/>
      <c r="GHZ94" s="1"/>
      <c r="GIA94" s="1"/>
      <c r="GIB94" s="1"/>
      <c r="GIC94" s="1"/>
      <c r="GID94" s="1"/>
      <c r="GIE94" s="1"/>
      <c r="GIF94" s="1"/>
      <c r="GIG94" s="1"/>
      <c r="GIH94" s="1"/>
      <c r="GII94" s="1"/>
      <c r="GIJ94" s="1"/>
      <c r="GIK94" s="1"/>
      <c r="GIL94" s="1"/>
      <c r="GIM94" s="1"/>
      <c r="GIN94" s="1"/>
      <c r="GIO94" s="1"/>
      <c r="GIP94" s="1"/>
      <c r="GIQ94" s="1"/>
      <c r="GIR94" s="1"/>
      <c r="GIS94" s="1"/>
      <c r="GIT94" s="1"/>
      <c r="GIU94" s="1"/>
      <c r="GIV94" s="1"/>
      <c r="GIW94" s="1"/>
      <c r="GIX94" s="1"/>
      <c r="GIY94" s="1"/>
      <c r="GIZ94" s="1"/>
      <c r="GJA94" s="1"/>
      <c r="GJB94" s="1"/>
      <c r="GJC94" s="1"/>
      <c r="GJD94" s="1"/>
      <c r="GJE94" s="1"/>
      <c r="GJF94" s="1"/>
      <c r="GJG94" s="1"/>
      <c r="GJH94" s="1"/>
      <c r="GJI94" s="1"/>
      <c r="GJJ94" s="1"/>
      <c r="GJK94" s="1"/>
      <c r="GJL94" s="1"/>
      <c r="GJM94" s="1"/>
      <c r="GJN94" s="1"/>
      <c r="GJO94" s="1"/>
      <c r="GJP94" s="1"/>
      <c r="GJQ94" s="1"/>
      <c r="GJR94" s="1"/>
      <c r="GJS94" s="1"/>
      <c r="GJT94" s="1"/>
      <c r="GJU94" s="1"/>
      <c r="GJV94" s="1"/>
      <c r="GJW94" s="1"/>
      <c r="GJX94" s="1"/>
      <c r="GJY94" s="1"/>
      <c r="GJZ94" s="1"/>
      <c r="GKA94" s="1"/>
      <c r="GKB94" s="1"/>
      <c r="GKC94" s="1"/>
      <c r="GKD94" s="1"/>
      <c r="GKE94" s="1"/>
      <c r="GKF94" s="1"/>
      <c r="GKG94" s="1"/>
      <c r="GKH94" s="1"/>
      <c r="GKI94" s="1"/>
      <c r="GKJ94" s="1"/>
      <c r="GKK94" s="1"/>
      <c r="GKL94" s="1"/>
      <c r="GKM94" s="1"/>
      <c r="GKN94" s="1"/>
      <c r="GKO94" s="1"/>
      <c r="GKP94" s="1"/>
      <c r="GKQ94" s="1"/>
      <c r="GKR94" s="1"/>
      <c r="GKS94" s="1"/>
      <c r="GKT94" s="1"/>
      <c r="GKU94" s="1"/>
      <c r="GKV94" s="1"/>
      <c r="GKW94" s="1"/>
      <c r="GKX94" s="1"/>
      <c r="GKY94" s="1"/>
      <c r="GKZ94" s="1"/>
      <c r="GLA94" s="1"/>
      <c r="GLB94" s="1"/>
      <c r="GLC94" s="1"/>
      <c r="GLD94" s="1"/>
      <c r="GLE94" s="1"/>
      <c r="GLF94" s="1"/>
      <c r="GLG94" s="1"/>
      <c r="GLH94" s="1"/>
      <c r="GLI94" s="1"/>
      <c r="GLJ94" s="1"/>
      <c r="GLK94" s="1"/>
      <c r="GLL94" s="1"/>
      <c r="GLM94" s="1"/>
      <c r="GLN94" s="1"/>
      <c r="GLO94" s="1"/>
      <c r="GLP94" s="1"/>
      <c r="GLQ94" s="1"/>
      <c r="GLR94" s="1"/>
      <c r="GLS94" s="1"/>
      <c r="GLT94" s="1"/>
      <c r="GLU94" s="1"/>
      <c r="GLV94" s="1"/>
      <c r="GLW94" s="1"/>
      <c r="GLX94" s="1"/>
      <c r="GLY94" s="1"/>
      <c r="GLZ94" s="1"/>
      <c r="GMA94" s="1"/>
      <c r="GMB94" s="1"/>
      <c r="GMC94" s="1"/>
      <c r="GMD94" s="1"/>
      <c r="GME94" s="1"/>
      <c r="GMF94" s="1"/>
      <c r="GMG94" s="1"/>
      <c r="GMH94" s="1"/>
      <c r="GMI94" s="1"/>
      <c r="GMJ94" s="1"/>
      <c r="GMK94" s="1"/>
      <c r="GML94" s="1"/>
      <c r="GMM94" s="1"/>
      <c r="GMN94" s="1"/>
      <c r="GMO94" s="1"/>
      <c r="GMP94" s="1"/>
      <c r="GMQ94" s="1"/>
      <c r="GMR94" s="1"/>
      <c r="GMS94" s="1"/>
      <c r="GMT94" s="1"/>
      <c r="GMU94" s="1"/>
      <c r="GMV94" s="1"/>
      <c r="GMW94" s="1"/>
      <c r="GMX94" s="1"/>
      <c r="GMY94" s="1"/>
      <c r="GMZ94" s="1"/>
      <c r="GNA94" s="1"/>
      <c r="GNB94" s="1"/>
      <c r="GNC94" s="1"/>
      <c r="GND94" s="1"/>
      <c r="GNE94" s="1"/>
      <c r="GNF94" s="1"/>
      <c r="GNG94" s="1"/>
      <c r="GNH94" s="1"/>
      <c r="GNI94" s="1"/>
      <c r="GNJ94" s="1"/>
      <c r="GNK94" s="1"/>
      <c r="GNL94" s="1"/>
      <c r="GNM94" s="1"/>
      <c r="GNN94" s="1"/>
      <c r="GNO94" s="1"/>
      <c r="GNP94" s="1"/>
      <c r="GNQ94" s="1"/>
      <c r="GNR94" s="1"/>
      <c r="GNS94" s="1"/>
      <c r="GNT94" s="1"/>
      <c r="GNU94" s="1"/>
      <c r="GNV94" s="1"/>
      <c r="GNW94" s="1"/>
      <c r="GNX94" s="1"/>
      <c r="GNY94" s="1"/>
      <c r="GNZ94" s="1"/>
      <c r="GOA94" s="1"/>
      <c r="GOB94" s="1"/>
      <c r="GOC94" s="1"/>
      <c r="GOD94" s="1"/>
      <c r="GOE94" s="1"/>
      <c r="GOF94" s="1"/>
      <c r="GOG94" s="1"/>
      <c r="GOH94" s="1"/>
      <c r="GOI94" s="1"/>
      <c r="GOJ94" s="1"/>
      <c r="GOK94" s="1"/>
      <c r="GOL94" s="1"/>
      <c r="GOM94" s="1"/>
      <c r="GON94" s="1"/>
      <c r="GOO94" s="1"/>
      <c r="GOP94" s="1"/>
      <c r="GOQ94" s="1"/>
      <c r="GOR94" s="1"/>
      <c r="GOS94" s="1"/>
      <c r="GOT94" s="1"/>
      <c r="GOU94" s="1"/>
      <c r="GOV94" s="1"/>
      <c r="GOW94" s="1"/>
      <c r="GOX94" s="1"/>
      <c r="GOY94" s="1"/>
      <c r="GOZ94" s="1"/>
      <c r="GPA94" s="1"/>
      <c r="GPB94" s="1"/>
      <c r="GPC94" s="1"/>
      <c r="GPD94" s="1"/>
      <c r="GPE94" s="1"/>
      <c r="GPF94" s="1"/>
      <c r="GPG94" s="1"/>
      <c r="GPH94" s="1"/>
      <c r="GPI94" s="1"/>
      <c r="GPJ94" s="1"/>
      <c r="GPK94" s="1"/>
      <c r="GPL94" s="1"/>
      <c r="GPM94" s="1"/>
      <c r="GPN94" s="1"/>
      <c r="GPO94" s="1"/>
      <c r="GPP94" s="1"/>
      <c r="GPQ94" s="1"/>
      <c r="GPR94" s="1"/>
      <c r="GPS94" s="1"/>
      <c r="GPT94" s="1"/>
      <c r="GPU94" s="1"/>
      <c r="GPV94" s="1"/>
      <c r="GPW94" s="1"/>
      <c r="GPX94" s="1"/>
      <c r="GPY94" s="1"/>
      <c r="GPZ94" s="1"/>
      <c r="GQA94" s="1"/>
      <c r="GQB94" s="1"/>
      <c r="GQC94" s="1"/>
      <c r="GQD94" s="1"/>
      <c r="GQE94" s="1"/>
      <c r="GQF94" s="1"/>
      <c r="GQG94" s="1"/>
      <c r="GQH94" s="1"/>
      <c r="GQI94" s="1"/>
      <c r="GQJ94" s="1"/>
      <c r="GQK94" s="1"/>
      <c r="GQL94" s="1"/>
      <c r="GQM94" s="1"/>
      <c r="GQN94" s="1"/>
      <c r="GQO94" s="1"/>
      <c r="GQP94" s="1"/>
      <c r="GQQ94" s="1"/>
      <c r="GQR94" s="1"/>
      <c r="GQS94" s="1"/>
      <c r="GQT94" s="1"/>
      <c r="GQU94" s="1"/>
      <c r="GQV94" s="1"/>
      <c r="GQW94" s="1"/>
      <c r="GQX94" s="1"/>
      <c r="GQY94" s="1"/>
      <c r="GQZ94" s="1"/>
      <c r="GRA94" s="1"/>
      <c r="GRB94" s="1"/>
      <c r="GRC94" s="1"/>
      <c r="GRD94" s="1"/>
      <c r="GRE94" s="1"/>
      <c r="GRF94" s="1"/>
      <c r="GRG94" s="1"/>
      <c r="GRH94" s="1"/>
      <c r="GRI94" s="1"/>
      <c r="GRJ94" s="1"/>
      <c r="GRK94" s="1"/>
      <c r="GRL94" s="1"/>
      <c r="GRM94" s="1"/>
      <c r="GRN94" s="1"/>
      <c r="GRO94" s="1"/>
      <c r="GRP94" s="1"/>
      <c r="GRQ94" s="1"/>
      <c r="GRR94" s="1"/>
      <c r="GRS94" s="1"/>
      <c r="GRT94" s="1"/>
      <c r="GRU94" s="1"/>
      <c r="GRV94" s="1"/>
      <c r="GRW94" s="1"/>
      <c r="GRX94" s="1"/>
      <c r="GRY94" s="1"/>
      <c r="GRZ94" s="1"/>
      <c r="GSA94" s="1"/>
      <c r="GSB94" s="1"/>
      <c r="GSC94" s="1"/>
      <c r="GSD94" s="1"/>
      <c r="GSE94" s="1"/>
      <c r="GSF94" s="1"/>
      <c r="GSG94" s="1"/>
      <c r="GSH94" s="1"/>
      <c r="GSI94" s="1"/>
      <c r="GSJ94" s="1"/>
      <c r="GSK94" s="1"/>
      <c r="GSL94" s="1"/>
      <c r="GSM94" s="1"/>
      <c r="GSN94" s="1"/>
      <c r="GSO94" s="1"/>
      <c r="GSP94" s="1"/>
      <c r="GSQ94" s="1"/>
      <c r="GSR94" s="1"/>
      <c r="GSS94" s="1"/>
      <c r="GST94" s="1"/>
      <c r="GSU94" s="1"/>
      <c r="GSV94" s="1"/>
      <c r="GSW94" s="1"/>
      <c r="GSX94" s="1"/>
      <c r="GSY94" s="1"/>
      <c r="GSZ94" s="1"/>
      <c r="GTA94" s="1"/>
      <c r="GTB94" s="1"/>
      <c r="GTC94" s="1"/>
      <c r="GTD94" s="1"/>
      <c r="GTE94" s="1"/>
      <c r="GTF94" s="1"/>
      <c r="GTG94" s="1"/>
      <c r="GTH94" s="1"/>
      <c r="GTI94" s="1"/>
      <c r="GTJ94" s="1"/>
      <c r="GTK94" s="1"/>
      <c r="GTL94" s="1"/>
      <c r="GTM94" s="1"/>
      <c r="GTN94" s="1"/>
      <c r="GTO94" s="1"/>
      <c r="GTP94" s="1"/>
      <c r="GTQ94" s="1"/>
      <c r="GTR94" s="1"/>
      <c r="GTS94" s="1"/>
      <c r="GTT94" s="1"/>
      <c r="GTU94" s="1"/>
      <c r="GTV94" s="1"/>
      <c r="GTW94" s="1"/>
      <c r="GTX94" s="1"/>
      <c r="GTY94" s="1"/>
      <c r="GTZ94" s="1"/>
      <c r="GUA94" s="1"/>
      <c r="GUB94" s="1"/>
      <c r="GUC94" s="1"/>
      <c r="GUD94" s="1"/>
      <c r="GUE94" s="1"/>
      <c r="GUF94" s="1"/>
      <c r="GUG94" s="1"/>
      <c r="GUH94" s="1"/>
      <c r="GUI94" s="1"/>
      <c r="GUJ94" s="1"/>
      <c r="GUK94" s="1"/>
      <c r="GUL94" s="1"/>
      <c r="GUM94" s="1"/>
      <c r="GUN94" s="1"/>
      <c r="GUO94" s="1"/>
      <c r="GUP94" s="1"/>
      <c r="GUQ94" s="1"/>
      <c r="GUR94" s="1"/>
      <c r="GUS94" s="1"/>
      <c r="GUT94" s="1"/>
      <c r="GUU94" s="1"/>
      <c r="GUV94" s="1"/>
      <c r="GUW94" s="1"/>
      <c r="GUX94" s="1"/>
      <c r="GUY94" s="1"/>
      <c r="GUZ94" s="1"/>
      <c r="GVA94" s="1"/>
      <c r="GVB94" s="1"/>
      <c r="GVC94" s="1"/>
      <c r="GVD94" s="1"/>
      <c r="GVE94" s="1"/>
      <c r="GVF94" s="1"/>
      <c r="GVG94" s="1"/>
      <c r="GVH94" s="1"/>
      <c r="GVI94" s="1"/>
      <c r="GVJ94" s="1"/>
      <c r="GVK94" s="1"/>
      <c r="GVL94" s="1"/>
      <c r="GVM94" s="1"/>
      <c r="GVN94" s="1"/>
      <c r="GVO94" s="1"/>
      <c r="GVP94" s="1"/>
      <c r="GVQ94" s="1"/>
      <c r="GVR94" s="1"/>
      <c r="GVS94" s="1"/>
      <c r="GVT94" s="1"/>
      <c r="GVU94" s="1"/>
      <c r="GVV94" s="1"/>
      <c r="GVW94" s="1"/>
      <c r="GVX94" s="1"/>
      <c r="GVY94" s="1"/>
      <c r="GVZ94" s="1"/>
      <c r="GWA94" s="1"/>
      <c r="GWB94" s="1"/>
      <c r="GWC94" s="1"/>
      <c r="GWD94" s="1"/>
      <c r="GWE94" s="1"/>
      <c r="GWF94" s="1"/>
      <c r="GWG94" s="1"/>
      <c r="GWH94" s="1"/>
      <c r="GWI94" s="1"/>
      <c r="GWJ94" s="1"/>
      <c r="GWK94" s="1"/>
      <c r="GWL94" s="1"/>
      <c r="GWM94" s="1"/>
      <c r="GWN94" s="1"/>
      <c r="GWO94" s="1"/>
      <c r="GWP94" s="1"/>
      <c r="GWQ94" s="1"/>
      <c r="GWR94" s="1"/>
      <c r="GWS94" s="1"/>
      <c r="GWT94" s="1"/>
      <c r="GWU94" s="1"/>
      <c r="GWV94" s="1"/>
      <c r="GWW94" s="1"/>
      <c r="GWX94" s="1"/>
      <c r="GWY94" s="1"/>
      <c r="GWZ94" s="1"/>
      <c r="GXA94" s="1"/>
      <c r="GXB94" s="1"/>
      <c r="GXC94" s="1"/>
      <c r="GXD94" s="1"/>
      <c r="GXE94" s="1"/>
      <c r="GXF94" s="1"/>
      <c r="GXG94" s="1"/>
      <c r="GXH94" s="1"/>
      <c r="GXI94" s="1"/>
      <c r="GXJ94" s="1"/>
      <c r="GXK94" s="1"/>
      <c r="GXL94" s="1"/>
      <c r="GXM94" s="1"/>
      <c r="GXN94" s="1"/>
      <c r="GXO94" s="1"/>
      <c r="GXP94" s="1"/>
      <c r="GXQ94" s="1"/>
      <c r="GXR94" s="1"/>
      <c r="GXS94" s="1"/>
      <c r="GXT94" s="1"/>
      <c r="GXU94" s="1"/>
      <c r="GXV94" s="1"/>
      <c r="GXW94" s="1"/>
      <c r="GXX94" s="1"/>
      <c r="GXY94" s="1"/>
      <c r="GXZ94" s="1"/>
      <c r="GYA94" s="1"/>
      <c r="GYB94" s="1"/>
      <c r="GYC94" s="1"/>
      <c r="GYD94" s="1"/>
      <c r="GYE94" s="1"/>
      <c r="GYF94" s="1"/>
      <c r="GYG94" s="1"/>
      <c r="GYH94" s="1"/>
      <c r="GYI94" s="1"/>
      <c r="GYJ94" s="1"/>
      <c r="GYK94" s="1"/>
      <c r="GYL94" s="1"/>
      <c r="GYM94" s="1"/>
      <c r="GYN94" s="1"/>
      <c r="GYO94" s="1"/>
      <c r="GYP94" s="1"/>
      <c r="GYQ94" s="1"/>
      <c r="GYR94" s="1"/>
      <c r="GYS94" s="1"/>
      <c r="GYT94" s="1"/>
      <c r="GYU94" s="1"/>
      <c r="GYV94" s="1"/>
      <c r="GYW94" s="1"/>
      <c r="GYX94" s="1"/>
      <c r="GYY94" s="1"/>
      <c r="GYZ94" s="1"/>
      <c r="GZA94" s="1"/>
      <c r="GZB94" s="1"/>
      <c r="GZC94" s="1"/>
      <c r="GZD94" s="1"/>
      <c r="GZE94" s="1"/>
      <c r="GZF94" s="1"/>
      <c r="GZG94" s="1"/>
      <c r="GZH94" s="1"/>
      <c r="GZI94" s="1"/>
      <c r="GZJ94" s="1"/>
      <c r="GZK94" s="1"/>
      <c r="GZL94" s="1"/>
      <c r="GZM94" s="1"/>
      <c r="GZN94" s="1"/>
      <c r="GZO94" s="1"/>
      <c r="GZP94" s="1"/>
      <c r="GZQ94" s="1"/>
      <c r="GZR94" s="1"/>
      <c r="GZS94" s="1"/>
      <c r="GZT94" s="1"/>
      <c r="GZU94" s="1"/>
      <c r="GZV94" s="1"/>
      <c r="GZW94" s="1"/>
      <c r="GZX94" s="1"/>
      <c r="GZY94" s="1"/>
      <c r="GZZ94" s="1"/>
      <c r="HAA94" s="1"/>
      <c r="HAB94" s="1"/>
      <c r="HAC94" s="1"/>
      <c r="HAD94" s="1"/>
      <c r="HAE94" s="1"/>
      <c r="HAF94" s="1"/>
      <c r="HAG94" s="1"/>
      <c r="HAH94" s="1"/>
      <c r="HAI94" s="1"/>
      <c r="HAJ94" s="1"/>
      <c r="HAK94" s="1"/>
      <c r="HAL94" s="1"/>
      <c r="HAM94" s="1"/>
      <c r="HAN94" s="1"/>
      <c r="HAO94" s="1"/>
      <c r="HAP94" s="1"/>
      <c r="HAQ94" s="1"/>
      <c r="HAR94" s="1"/>
      <c r="HAS94" s="1"/>
      <c r="HAT94" s="1"/>
      <c r="HAU94" s="1"/>
      <c r="HAV94" s="1"/>
      <c r="HAW94" s="1"/>
      <c r="HAX94" s="1"/>
      <c r="HAY94" s="1"/>
      <c r="HAZ94" s="1"/>
      <c r="HBA94" s="1"/>
      <c r="HBB94" s="1"/>
      <c r="HBC94" s="1"/>
      <c r="HBD94" s="1"/>
      <c r="HBE94" s="1"/>
      <c r="HBF94" s="1"/>
      <c r="HBG94" s="1"/>
      <c r="HBH94" s="1"/>
      <c r="HBI94" s="1"/>
      <c r="HBJ94" s="1"/>
      <c r="HBK94" s="1"/>
      <c r="HBL94" s="1"/>
      <c r="HBM94" s="1"/>
      <c r="HBN94" s="1"/>
      <c r="HBO94" s="1"/>
      <c r="HBP94" s="1"/>
      <c r="HBQ94" s="1"/>
      <c r="HBR94" s="1"/>
      <c r="HBS94" s="1"/>
      <c r="HBT94" s="1"/>
      <c r="HBU94" s="1"/>
      <c r="HBV94" s="1"/>
      <c r="HBW94" s="1"/>
      <c r="HBX94" s="1"/>
      <c r="HBY94" s="1"/>
      <c r="HBZ94" s="1"/>
      <c r="HCA94" s="1"/>
      <c r="HCB94" s="1"/>
      <c r="HCC94" s="1"/>
      <c r="HCD94" s="1"/>
      <c r="HCE94" s="1"/>
      <c r="HCF94" s="1"/>
      <c r="HCG94" s="1"/>
      <c r="HCH94" s="1"/>
      <c r="HCI94" s="1"/>
      <c r="HCJ94" s="1"/>
      <c r="HCK94" s="1"/>
      <c r="HCL94" s="1"/>
      <c r="HCM94" s="1"/>
      <c r="HCN94" s="1"/>
      <c r="HCO94" s="1"/>
      <c r="HCP94" s="1"/>
      <c r="HCQ94" s="1"/>
      <c r="HCR94" s="1"/>
      <c r="HCS94" s="1"/>
      <c r="HCT94" s="1"/>
      <c r="HCU94" s="1"/>
      <c r="HCV94" s="1"/>
      <c r="HCW94" s="1"/>
      <c r="HCX94" s="1"/>
      <c r="HCY94" s="1"/>
      <c r="HCZ94" s="1"/>
      <c r="HDA94" s="1"/>
      <c r="HDB94" s="1"/>
      <c r="HDC94" s="1"/>
      <c r="HDD94" s="1"/>
      <c r="HDE94" s="1"/>
      <c r="HDF94" s="1"/>
      <c r="HDG94" s="1"/>
      <c r="HDH94" s="1"/>
      <c r="HDI94" s="1"/>
      <c r="HDJ94" s="1"/>
      <c r="HDK94" s="1"/>
      <c r="HDL94" s="1"/>
      <c r="HDM94" s="1"/>
      <c r="HDN94" s="1"/>
      <c r="HDO94" s="1"/>
      <c r="HDP94" s="1"/>
      <c r="HDQ94" s="1"/>
      <c r="HDR94" s="1"/>
      <c r="HDS94" s="1"/>
      <c r="HDT94" s="1"/>
      <c r="HDU94" s="1"/>
      <c r="HDV94" s="1"/>
      <c r="HDW94" s="1"/>
      <c r="HDX94" s="1"/>
      <c r="HDY94" s="1"/>
      <c r="HDZ94" s="1"/>
      <c r="HEA94" s="1"/>
      <c r="HEB94" s="1"/>
      <c r="HEC94" s="1"/>
      <c r="HED94" s="1"/>
      <c r="HEE94" s="1"/>
      <c r="HEF94" s="1"/>
      <c r="HEG94" s="1"/>
      <c r="HEH94" s="1"/>
      <c r="HEI94" s="1"/>
      <c r="HEJ94" s="1"/>
      <c r="HEK94" s="1"/>
      <c r="HEL94" s="1"/>
      <c r="HEM94" s="1"/>
      <c r="HEN94" s="1"/>
      <c r="HEO94" s="1"/>
      <c r="HEP94" s="1"/>
      <c r="HEQ94" s="1"/>
      <c r="HER94" s="1"/>
      <c r="HES94" s="1"/>
      <c r="HET94" s="1"/>
      <c r="HEU94" s="1"/>
      <c r="HEV94" s="1"/>
      <c r="HEW94" s="1"/>
      <c r="HEX94" s="1"/>
      <c r="HEY94" s="1"/>
      <c r="HEZ94" s="1"/>
      <c r="HFA94" s="1"/>
      <c r="HFB94" s="1"/>
      <c r="HFC94" s="1"/>
      <c r="HFD94" s="1"/>
      <c r="HFE94" s="1"/>
      <c r="HFF94" s="1"/>
      <c r="HFG94" s="1"/>
      <c r="HFH94" s="1"/>
      <c r="HFI94" s="1"/>
      <c r="HFJ94" s="1"/>
      <c r="HFK94" s="1"/>
      <c r="HFL94" s="1"/>
      <c r="HFM94" s="1"/>
      <c r="HFN94" s="1"/>
      <c r="HFO94" s="1"/>
      <c r="HFP94" s="1"/>
      <c r="HFQ94" s="1"/>
      <c r="HFR94" s="1"/>
      <c r="HFS94" s="1"/>
      <c r="HFT94" s="1"/>
      <c r="HFU94" s="1"/>
      <c r="HFV94" s="1"/>
      <c r="HFW94" s="1"/>
      <c r="HFX94" s="1"/>
      <c r="HFY94" s="1"/>
      <c r="HFZ94" s="1"/>
      <c r="HGA94" s="1"/>
      <c r="HGB94" s="1"/>
      <c r="HGC94" s="1"/>
      <c r="HGD94" s="1"/>
      <c r="HGE94" s="1"/>
      <c r="HGF94" s="1"/>
      <c r="HGG94" s="1"/>
      <c r="HGH94" s="1"/>
      <c r="HGI94" s="1"/>
      <c r="HGJ94" s="1"/>
      <c r="HGK94" s="1"/>
      <c r="HGL94" s="1"/>
      <c r="HGM94" s="1"/>
      <c r="HGN94" s="1"/>
      <c r="HGO94" s="1"/>
      <c r="HGP94" s="1"/>
      <c r="HGQ94" s="1"/>
      <c r="HGR94" s="1"/>
      <c r="HGS94" s="1"/>
      <c r="HGT94" s="1"/>
      <c r="HGU94" s="1"/>
      <c r="HGV94" s="1"/>
      <c r="HGW94" s="1"/>
      <c r="HGX94" s="1"/>
      <c r="HGY94" s="1"/>
      <c r="HGZ94" s="1"/>
      <c r="HHA94" s="1"/>
      <c r="HHB94" s="1"/>
      <c r="HHC94" s="1"/>
      <c r="HHD94" s="1"/>
      <c r="HHE94" s="1"/>
      <c r="HHF94" s="1"/>
      <c r="HHG94" s="1"/>
      <c r="HHH94" s="1"/>
      <c r="HHI94" s="1"/>
      <c r="HHJ94" s="1"/>
      <c r="HHK94" s="1"/>
      <c r="HHL94" s="1"/>
      <c r="HHM94" s="1"/>
      <c r="HHN94" s="1"/>
      <c r="HHO94" s="1"/>
      <c r="HHP94" s="1"/>
      <c r="HHQ94" s="1"/>
      <c r="HHR94" s="1"/>
      <c r="HHS94" s="1"/>
      <c r="HHT94" s="1"/>
      <c r="HHU94" s="1"/>
      <c r="HHV94" s="1"/>
      <c r="HHW94" s="1"/>
      <c r="HHX94" s="1"/>
      <c r="HHY94" s="1"/>
      <c r="HHZ94" s="1"/>
      <c r="HIA94" s="1"/>
      <c r="HIB94" s="1"/>
      <c r="HIC94" s="1"/>
      <c r="HID94" s="1"/>
      <c r="HIE94" s="1"/>
      <c r="HIF94" s="1"/>
      <c r="HIG94" s="1"/>
      <c r="HIH94" s="1"/>
      <c r="HII94" s="1"/>
      <c r="HIJ94" s="1"/>
      <c r="HIK94" s="1"/>
      <c r="HIL94" s="1"/>
      <c r="HIM94" s="1"/>
      <c r="HIN94" s="1"/>
      <c r="HIO94" s="1"/>
      <c r="HIP94" s="1"/>
      <c r="HIQ94" s="1"/>
      <c r="HIR94" s="1"/>
      <c r="HIS94" s="1"/>
      <c r="HIT94" s="1"/>
      <c r="HIU94" s="1"/>
      <c r="HIV94" s="1"/>
      <c r="HIW94" s="1"/>
      <c r="HIX94" s="1"/>
      <c r="HIY94" s="1"/>
      <c r="HIZ94" s="1"/>
      <c r="HJA94" s="1"/>
      <c r="HJB94" s="1"/>
      <c r="HJC94" s="1"/>
      <c r="HJD94" s="1"/>
      <c r="HJE94" s="1"/>
      <c r="HJF94" s="1"/>
      <c r="HJG94" s="1"/>
      <c r="HJH94" s="1"/>
      <c r="HJI94" s="1"/>
      <c r="HJJ94" s="1"/>
      <c r="HJK94" s="1"/>
      <c r="HJL94" s="1"/>
      <c r="HJM94" s="1"/>
      <c r="HJN94" s="1"/>
      <c r="HJO94" s="1"/>
      <c r="HJP94" s="1"/>
      <c r="HJQ94" s="1"/>
      <c r="HJR94" s="1"/>
      <c r="HJS94" s="1"/>
      <c r="HJT94" s="1"/>
      <c r="HJU94" s="1"/>
      <c r="HJV94" s="1"/>
      <c r="HJW94" s="1"/>
      <c r="HJX94" s="1"/>
      <c r="HJY94" s="1"/>
      <c r="HJZ94" s="1"/>
      <c r="HKA94" s="1"/>
      <c r="HKB94" s="1"/>
      <c r="HKC94" s="1"/>
      <c r="HKD94" s="1"/>
      <c r="HKE94" s="1"/>
      <c r="HKF94" s="1"/>
      <c r="HKG94" s="1"/>
      <c r="HKH94" s="1"/>
      <c r="HKI94" s="1"/>
      <c r="HKJ94" s="1"/>
      <c r="HKK94" s="1"/>
      <c r="HKL94" s="1"/>
      <c r="HKM94" s="1"/>
      <c r="HKN94" s="1"/>
      <c r="HKO94" s="1"/>
      <c r="HKP94" s="1"/>
      <c r="HKQ94" s="1"/>
      <c r="HKR94" s="1"/>
      <c r="HKS94" s="1"/>
      <c r="HKT94" s="1"/>
      <c r="HKU94" s="1"/>
      <c r="HKV94" s="1"/>
      <c r="HKW94" s="1"/>
      <c r="HKX94" s="1"/>
      <c r="HKY94" s="1"/>
      <c r="HKZ94" s="1"/>
      <c r="HLA94" s="1"/>
      <c r="HLB94" s="1"/>
      <c r="HLC94" s="1"/>
      <c r="HLD94" s="1"/>
      <c r="HLE94" s="1"/>
      <c r="HLF94" s="1"/>
      <c r="HLG94" s="1"/>
      <c r="HLH94" s="1"/>
      <c r="HLI94" s="1"/>
      <c r="HLJ94" s="1"/>
      <c r="HLK94" s="1"/>
      <c r="HLL94" s="1"/>
      <c r="HLM94" s="1"/>
      <c r="HLN94" s="1"/>
      <c r="HLO94" s="1"/>
      <c r="HLP94" s="1"/>
      <c r="HLQ94" s="1"/>
      <c r="HLR94" s="1"/>
      <c r="HLS94" s="1"/>
      <c r="HLT94" s="1"/>
      <c r="HLU94" s="1"/>
      <c r="HLV94" s="1"/>
      <c r="HLW94" s="1"/>
      <c r="HLX94" s="1"/>
      <c r="HLY94" s="1"/>
      <c r="HLZ94" s="1"/>
      <c r="HMA94" s="1"/>
      <c r="HMB94" s="1"/>
      <c r="HMC94" s="1"/>
      <c r="HMD94" s="1"/>
      <c r="HME94" s="1"/>
      <c r="HMF94" s="1"/>
      <c r="HMG94" s="1"/>
      <c r="HMH94" s="1"/>
      <c r="HMI94" s="1"/>
      <c r="HMJ94" s="1"/>
      <c r="HMK94" s="1"/>
      <c r="HML94" s="1"/>
      <c r="HMM94" s="1"/>
      <c r="HMN94" s="1"/>
      <c r="HMO94" s="1"/>
      <c r="HMP94" s="1"/>
      <c r="HMQ94" s="1"/>
      <c r="HMR94" s="1"/>
      <c r="HMS94" s="1"/>
      <c r="HMT94" s="1"/>
      <c r="HMU94" s="1"/>
      <c r="HMV94" s="1"/>
      <c r="HMW94" s="1"/>
      <c r="HMX94" s="1"/>
      <c r="HMY94" s="1"/>
      <c r="HMZ94" s="1"/>
      <c r="HNA94" s="1"/>
      <c r="HNB94" s="1"/>
      <c r="HNC94" s="1"/>
      <c r="HND94" s="1"/>
      <c r="HNE94" s="1"/>
      <c r="HNF94" s="1"/>
      <c r="HNG94" s="1"/>
      <c r="HNH94" s="1"/>
      <c r="HNI94" s="1"/>
      <c r="HNJ94" s="1"/>
      <c r="HNK94" s="1"/>
      <c r="HNL94" s="1"/>
      <c r="HNM94" s="1"/>
      <c r="HNN94" s="1"/>
      <c r="HNO94" s="1"/>
      <c r="HNP94" s="1"/>
      <c r="HNQ94" s="1"/>
      <c r="HNR94" s="1"/>
      <c r="HNS94" s="1"/>
      <c r="HNT94" s="1"/>
      <c r="HNU94" s="1"/>
      <c r="HNV94" s="1"/>
      <c r="HNW94" s="1"/>
      <c r="HNX94" s="1"/>
      <c r="HNY94" s="1"/>
      <c r="HNZ94" s="1"/>
      <c r="HOA94" s="1"/>
      <c r="HOB94" s="1"/>
      <c r="HOC94" s="1"/>
      <c r="HOD94" s="1"/>
      <c r="HOE94" s="1"/>
      <c r="HOF94" s="1"/>
      <c r="HOG94" s="1"/>
      <c r="HOH94" s="1"/>
      <c r="HOI94" s="1"/>
      <c r="HOJ94" s="1"/>
      <c r="HOK94" s="1"/>
      <c r="HOL94" s="1"/>
      <c r="HOM94" s="1"/>
      <c r="HON94" s="1"/>
      <c r="HOO94" s="1"/>
      <c r="HOP94" s="1"/>
      <c r="HOQ94" s="1"/>
      <c r="HOR94" s="1"/>
      <c r="HOS94" s="1"/>
      <c r="HOT94" s="1"/>
      <c r="HOU94" s="1"/>
      <c r="HOV94" s="1"/>
      <c r="HOW94" s="1"/>
      <c r="HOX94" s="1"/>
      <c r="HOY94" s="1"/>
      <c r="HOZ94" s="1"/>
      <c r="HPA94" s="1"/>
      <c r="HPB94" s="1"/>
      <c r="HPC94" s="1"/>
      <c r="HPD94" s="1"/>
      <c r="HPE94" s="1"/>
      <c r="HPF94" s="1"/>
      <c r="HPG94" s="1"/>
      <c r="HPH94" s="1"/>
      <c r="HPI94" s="1"/>
      <c r="HPJ94" s="1"/>
      <c r="HPK94" s="1"/>
      <c r="HPL94" s="1"/>
      <c r="HPM94" s="1"/>
      <c r="HPN94" s="1"/>
      <c r="HPO94" s="1"/>
      <c r="HPP94" s="1"/>
      <c r="HPQ94" s="1"/>
      <c r="HPR94" s="1"/>
      <c r="HPS94" s="1"/>
      <c r="HPT94" s="1"/>
      <c r="HPU94" s="1"/>
      <c r="HPV94" s="1"/>
      <c r="HPW94" s="1"/>
      <c r="HPX94" s="1"/>
      <c r="HPY94" s="1"/>
      <c r="HPZ94" s="1"/>
      <c r="HQA94" s="1"/>
      <c r="HQB94" s="1"/>
      <c r="HQC94" s="1"/>
      <c r="HQD94" s="1"/>
      <c r="HQE94" s="1"/>
      <c r="HQF94" s="1"/>
      <c r="HQG94" s="1"/>
      <c r="HQH94" s="1"/>
      <c r="HQI94" s="1"/>
      <c r="HQJ94" s="1"/>
      <c r="HQK94" s="1"/>
      <c r="HQL94" s="1"/>
      <c r="HQM94" s="1"/>
      <c r="HQN94" s="1"/>
      <c r="HQO94" s="1"/>
      <c r="HQP94" s="1"/>
      <c r="HQQ94" s="1"/>
      <c r="HQR94" s="1"/>
      <c r="HQS94" s="1"/>
      <c r="HQT94" s="1"/>
      <c r="HQU94" s="1"/>
      <c r="HQV94" s="1"/>
      <c r="HQW94" s="1"/>
      <c r="HQX94" s="1"/>
      <c r="HQY94" s="1"/>
      <c r="HQZ94" s="1"/>
      <c r="HRA94" s="1"/>
      <c r="HRB94" s="1"/>
      <c r="HRC94" s="1"/>
      <c r="HRD94" s="1"/>
      <c r="HRE94" s="1"/>
      <c r="HRF94" s="1"/>
      <c r="HRG94" s="1"/>
      <c r="HRH94" s="1"/>
      <c r="HRI94" s="1"/>
      <c r="HRJ94" s="1"/>
      <c r="HRK94" s="1"/>
      <c r="HRL94" s="1"/>
      <c r="HRM94" s="1"/>
      <c r="HRN94" s="1"/>
      <c r="HRO94" s="1"/>
      <c r="HRP94" s="1"/>
      <c r="HRQ94" s="1"/>
      <c r="HRR94" s="1"/>
      <c r="HRS94" s="1"/>
      <c r="HRT94" s="1"/>
      <c r="HRU94" s="1"/>
      <c r="HRV94" s="1"/>
      <c r="HRW94" s="1"/>
      <c r="HRX94" s="1"/>
      <c r="HRY94" s="1"/>
      <c r="HRZ94" s="1"/>
      <c r="HSA94" s="1"/>
      <c r="HSB94" s="1"/>
      <c r="HSC94" s="1"/>
      <c r="HSD94" s="1"/>
      <c r="HSE94" s="1"/>
      <c r="HSF94" s="1"/>
      <c r="HSG94" s="1"/>
      <c r="HSH94" s="1"/>
      <c r="HSI94" s="1"/>
      <c r="HSJ94" s="1"/>
      <c r="HSK94" s="1"/>
      <c r="HSL94" s="1"/>
      <c r="HSM94" s="1"/>
      <c r="HSN94" s="1"/>
      <c r="HSO94" s="1"/>
      <c r="HSP94" s="1"/>
      <c r="HSQ94" s="1"/>
      <c r="HSR94" s="1"/>
      <c r="HSS94" s="1"/>
      <c r="HST94" s="1"/>
      <c r="HSU94" s="1"/>
      <c r="HSV94" s="1"/>
      <c r="HSW94" s="1"/>
      <c r="HSX94" s="1"/>
      <c r="HSY94" s="1"/>
      <c r="HSZ94" s="1"/>
      <c r="HTA94" s="1"/>
      <c r="HTB94" s="1"/>
      <c r="HTC94" s="1"/>
      <c r="HTD94" s="1"/>
      <c r="HTE94" s="1"/>
      <c r="HTF94" s="1"/>
      <c r="HTG94" s="1"/>
      <c r="HTH94" s="1"/>
      <c r="HTI94" s="1"/>
      <c r="HTJ94" s="1"/>
      <c r="HTK94" s="1"/>
      <c r="HTL94" s="1"/>
      <c r="HTM94" s="1"/>
      <c r="HTN94" s="1"/>
      <c r="HTO94" s="1"/>
      <c r="HTP94" s="1"/>
      <c r="HTQ94" s="1"/>
      <c r="HTR94" s="1"/>
      <c r="HTS94" s="1"/>
      <c r="HTT94" s="1"/>
      <c r="HTU94" s="1"/>
      <c r="HTV94" s="1"/>
      <c r="HTW94" s="1"/>
      <c r="HTX94" s="1"/>
      <c r="HTY94" s="1"/>
      <c r="HTZ94" s="1"/>
      <c r="HUA94" s="1"/>
      <c r="HUB94" s="1"/>
      <c r="HUC94" s="1"/>
      <c r="HUD94" s="1"/>
      <c r="HUE94" s="1"/>
      <c r="HUF94" s="1"/>
      <c r="HUG94" s="1"/>
      <c r="HUH94" s="1"/>
      <c r="HUI94" s="1"/>
      <c r="HUJ94" s="1"/>
      <c r="HUK94" s="1"/>
      <c r="HUL94" s="1"/>
      <c r="HUM94" s="1"/>
      <c r="HUN94" s="1"/>
      <c r="HUO94" s="1"/>
      <c r="HUP94" s="1"/>
      <c r="HUQ94" s="1"/>
      <c r="HUR94" s="1"/>
      <c r="HUS94" s="1"/>
      <c r="HUT94" s="1"/>
      <c r="HUU94" s="1"/>
      <c r="HUV94" s="1"/>
      <c r="HUW94" s="1"/>
      <c r="HUX94" s="1"/>
      <c r="HUY94" s="1"/>
      <c r="HUZ94" s="1"/>
      <c r="HVA94" s="1"/>
      <c r="HVB94" s="1"/>
      <c r="HVC94" s="1"/>
      <c r="HVD94" s="1"/>
      <c r="HVE94" s="1"/>
      <c r="HVF94" s="1"/>
      <c r="HVG94" s="1"/>
      <c r="HVH94" s="1"/>
      <c r="HVI94" s="1"/>
      <c r="HVJ94" s="1"/>
      <c r="HVK94" s="1"/>
      <c r="HVL94" s="1"/>
      <c r="HVM94" s="1"/>
      <c r="HVN94" s="1"/>
      <c r="HVO94" s="1"/>
      <c r="HVP94" s="1"/>
      <c r="HVQ94" s="1"/>
      <c r="HVR94" s="1"/>
      <c r="HVS94" s="1"/>
      <c r="HVT94" s="1"/>
      <c r="HVU94" s="1"/>
      <c r="HVV94" s="1"/>
      <c r="HVW94" s="1"/>
      <c r="HVX94" s="1"/>
      <c r="HVY94" s="1"/>
      <c r="HVZ94" s="1"/>
      <c r="HWA94" s="1"/>
      <c r="HWB94" s="1"/>
      <c r="HWC94" s="1"/>
      <c r="HWD94" s="1"/>
      <c r="HWE94" s="1"/>
      <c r="HWF94" s="1"/>
      <c r="HWG94" s="1"/>
      <c r="HWH94" s="1"/>
      <c r="HWI94" s="1"/>
      <c r="HWJ94" s="1"/>
      <c r="HWK94" s="1"/>
      <c r="HWL94" s="1"/>
      <c r="HWM94" s="1"/>
      <c r="HWN94" s="1"/>
      <c r="HWO94" s="1"/>
      <c r="HWP94" s="1"/>
      <c r="HWQ94" s="1"/>
      <c r="HWR94" s="1"/>
      <c r="HWS94" s="1"/>
      <c r="HWT94" s="1"/>
      <c r="HWU94" s="1"/>
      <c r="HWV94" s="1"/>
      <c r="HWW94" s="1"/>
      <c r="HWX94" s="1"/>
      <c r="HWY94" s="1"/>
      <c r="HWZ94" s="1"/>
      <c r="HXA94" s="1"/>
      <c r="HXB94" s="1"/>
      <c r="HXC94" s="1"/>
      <c r="HXD94" s="1"/>
      <c r="HXE94" s="1"/>
      <c r="HXF94" s="1"/>
      <c r="HXG94" s="1"/>
      <c r="HXH94" s="1"/>
      <c r="HXI94" s="1"/>
      <c r="HXJ94" s="1"/>
      <c r="HXK94" s="1"/>
      <c r="HXL94" s="1"/>
      <c r="HXM94" s="1"/>
      <c r="HXN94" s="1"/>
      <c r="HXO94" s="1"/>
      <c r="HXP94" s="1"/>
      <c r="HXQ94" s="1"/>
      <c r="HXR94" s="1"/>
      <c r="HXS94" s="1"/>
      <c r="HXT94" s="1"/>
      <c r="HXU94" s="1"/>
    </row>
    <row r="95" spans="1:6053" s="14" customFormat="1" ht="18.75">
      <c r="A95" s="92" t="s">
        <v>154</v>
      </c>
      <c r="B95" s="92"/>
      <c r="C95" s="54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  <c r="AMK95" s="1"/>
      <c r="AML95" s="1"/>
      <c r="AMM95" s="1"/>
      <c r="AMN95" s="1"/>
      <c r="AMO95" s="1"/>
      <c r="AMP95" s="1"/>
      <c r="AMQ95" s="1"/>
      <c r="AMR95" s="1"/>
      <c r="AMS95" s="1"/>
      <c r="AMT95" s="1"/>
      <c r="AMU95" s="1"/>
      <c r="AMV95" s="1"/>
      <c r="AMW95" s="1"/>
      <c r="AMX95" s="1"/>
      <c r="AMY95" s="1"/>
      <c r="AMZ95" s="1"/>
      <c r="ANA95" s="1"/>
      <c r="ANB95" s="1"/>
      <c r="ANC95" s="1"/>
      <c r="AND95" s="1"/>
      <c r="ANE95" s="1"/>
      <c r="ANF95" s="1"/>
      <c r="ANG95" s="1"/>
      <c r="ANH95" s="1"/>
      <c r="ANI95" s="1"/>
      <c r="ANJ95" s="1"/>
      <c r="ANK95" s="1"/>
      <c r="ANL95" s="1"/>
      <c r="ANM95" s="1"/>
      <c r="ANN95" s="1"/>
      <c r="ANO95" s="1"/>
      <c r="ANP95" s="1"/>
      <c r="ANQ95" s="1"/>
      <c r="ANR95" s="1"/>
      <c r="ANS95" s="1"/>
      <c r="ANT95" s="1"/>
      <c r="ANU95" s="1"/>
      <c r="ANV95" s="1"/>
      <c r="ANW95" s="1"/>
      <c r="ANX95" s="1"/>
      <c r="ANY95" s="1"/>
      <c r="ANZ95" s="1"/>
      <c r="AOA95" s="1"/>
      <c r="AOB95" s="1"/>
      <c r="AOC95" s="1"/>
      <c r="AOD95" s="1"/>
      <c r="AOE95" s="1"/>
      <c r="AOF95" s="1"/>
      <c r="AOG95" s="1"/>
      <c r="AOH95" s="1"/>
      <c r="AOI95" s="1"/>
      <c r="AOJ95" s="1"/>
      <c r="AOK95" s="1"/>
      <c r="AOL95" s="1"/>
      <c r="AOM95" s="1"/>
      <c r="AON95" s="1"/>
      <c r="AOO95" s="1"/>
      <c r="AOP95" s="1"/>
      <c r="AOQ95" s="1"/>
      <c r="AOR95" s="1"/>
      <c r="AOS95" s="1"/>
      <c r="AOT95" s="1"/>
      <c r="AOU95" s="1"/>
      <c r="AOV95" s="1"/>
      <c r="AOW95" s="1"/>
      <c r="AOX95" s="1"/>
      <c r="AOY95" s="1"/>
      <c r="AOZ95" s="1"/>
      <c r="APA95" s="1"/>
      <c r="APB95" s="1"/>
      <c r="APC95" s="1"/>
      <c r="APD95" s="1"/>
      <c r="APE95" s="1"/>
      <c r="APF95" s="1"/>
      <c r="APG95" s="1"/>
      <c r="APH95" s="1"/>
      <c r="API95" s="1"/>
      <c r="APJ95" s="1"/>
      <c r="APK95" s="1"/>
      <c r="APL95" s="1"/>
      <c r="APM95" s="1"/>
      <c r="APN95" s="1"/>
      <c r="APO95" s="1"/>
      <c r="APP95" s="1"/>
      <c r="APQ95" s="1"/>
      <c r="APR95" s="1"/>
      <c r="APS95" s="1"/>
      <c r="APT95" s="1"/>
      <c r="APU95" s="1"/>
      <c r="APV95" s="1"/>
      <c r="APW95" s="1"/>
      <c r="APX95" s="1"/>
      <c r="APY95" s="1"/>
      <c r="APZ95" s="1"/>
      <c r="AQA95" s="1"/>
      <c r="AQB95" s="1"/>
      <c r="AQC95" s="1"/>
      <c r="AQD95" s="1"/>
      <c r="AQE95" s="1"/>
      <c r="AQF95" s="1"/>
      <c r="AQG95" s="1"/>
      <c r="AQH95" s="1"/>
      <c r="AQI95" s="1"/>
      <c r="AQJ95" s="1"/>
      <c r="AQK95" s="1"/>
      <c r="AQL95" s="1"/>
      <c r="AQM95" s="1"/>
      <c r="AQN95" s="1"/>
      <c r="AQO95" s="1"/>
      <c r="AQP95" s="1"/>
      <c r="AQQ95" s="1"/>
      <c r="AQR95" s="1"/>
      <c r="AQS95" s="1"/>
      <c r="AQT95" s="1"/>
      <c r="AQU95" s="1"/>
      <c r="AQV95" s="1"/>
      <c r="AQW95" s="1"/>
      <c r="AQX95" s="1"/>
      <c r="AQY95" s="1"/>
      <c r="AQZ95" s="1"/>
      <c r="ARA95" s="1"/>
      <c r="ARB95" s="1"/>
      <c r="ARC95" s="1"/>
      <c r="ARD95" s="1"/>
      <c r="ARE95" s="1"/>
      <c r="ARF95" s="1"/>
      <c r="ARG95" s="1"/>
      <c r="ARH95" s="1"/>
      <c r="ARI95" s="1"/>
      <c r="ARJ95" s="1"/>
      <c r="ARK95" s="1"/>
      <c r="ARL95" s="1"/>
      <c r="ARM95" s="1"/>
      <c r="ARN95" s="1"/>
      <c r="ARO95" s="1"/>
      <c r="ARP95" s="1"/>
      <c r="ARQ95" s="1"/>
      <c r="ARR95" s="1"/>
      <c r="ARS95" s="1"/>
      <c r="ART95" s="1"/>
      <c r="ARU95" s="1"/>
      <c r="ARV95" s="1"/>
      <c r="ARW95" s="1"/>
      <c r="ARX95" s="1"/>
      <c r="ARY95" s="1"/>
      <c r="ARZ95" s="1"/>
      <c r="ASA95" s="1"/>
      <c r="ASB95" s="1"/>
      <c r="ASC95" s="1"/>
      <c r="ASD95" s="1"/>
      <c r="ASE95" s="1"/>
      <c r="ASF95" s="1"/>
      <c r="ASG95" s="1"/>
      <c r="ASH95" s="1"/>
      <c r="ASI95" s="1"/>
      <c r="ASJ95" s="1"/>
      <c r="ASK95" s="1"/>
      <c r="ASL95" s="1"/>
      <c r="ASM95" s="1"/>
      <c r="ASN95" s="1"/>
      <c r="ASO95" s="1"/>
      <c r="ASP95" s="1"/>
      <c r="ASQ95" s="1"/>
      <c r="ASR95" s="1"/>
      <c r="ASS95" s="1"/>
      <c r="AST95" s="1"/>
      <c r="ASU95" s="1"/>
      <c r="ASV95" s="1"/>
      <c r="ASW95" s="1"/>
      <c r="ASX95" s="1"/>
      <c r="ASY95" s="1"/>
      <c r="ASZ95" s="1"/>
      <c r="ATA95" s="1"/>
      <c r="ATB95" s="1"/>
      <c r="ATC95" s="1"/>
      <c r="ATD95" s="1"/>
      <c r="ATE95" s="1"/>
      <c r="ATF95" s="1"/>
      <c r="ATG95" s="1"/>
      <c r="ATH95" s="1"/>
      <c r="ATI95" s="1"/>
      <c r="ATJ95" s="1"/>
      <c r="ATK95" s="1"/>
      <c r="ATL95" s="1"/>
      <c r="ATM95" s="1"/>
      <c r="ATN95" s="1"/>
      <c r="ATO95" s="1"/>
      <c r="ATP95" s="1"/>
      <c r="ATQ95" s="1"/>
      <c r="ATR95" s="1"/>
      <c r="ATS95" s="1"/>
      <c r="ATT95" s="1"/>
      <c r="ATU95" s="1"/>
      <c r="ATV95" s="1"/>
      <c r="ATW95" s="1"/>
      <c r="ATX95" s="1"/>
      <c r="ATY95" s="1"/>
      <c r="ATZ95" s="1"/>
      <c r="AUA95" s="1"/>
      <c r="AUB95" s="1"/>
      <c r="AUC95" s="1"/>
      <c r="AUD95" s="1"/>
      <c r="AUE95" s="1"/>
      <c r="AUF95" s="1"/>
      <c r="AUG95" s="1"/>
      <c r="AUH95" s="1"/>
      <c r="AUI95" s="1"/>
      <c r="AUJ95" s="1"/>
      <c r="AUK95" s="1"/>
      <c r="AUL95" s="1"/>
      <c r="AUM95" s="1"/>
      <c r="AUN95" s="1"/>
      <c r="AUO95" s="1"/>
      <c r="AUP95" s="1"/>
      <c r="AUQ95" s="1"/>
      <c r="AUR95" s="1"/>
      <c r="AUS95" s="1"/>
      <c r="AUT95" s="1"/>
      <c r="AUU95" s="1"/>
      <c r="AUV95" s="1"/>
      <c r="AUW95" s="1"/>
      <c r="AUX95" s="1"/>
      <c r="AUY95" s="1"/>
      <c r="AUZ95" s="1"/>
      <c r="AVA95" s="1"/>
      <c r="AVB95" s="1"/>
      <c r="AVC95" s="1"/>
      <c r="AVD95" s="1"/>
      <c r="AVE95" s="1"/>
      <c r="AVF95" s="1"/>
      <c r="AVG95" s="1"/>
      <c r="AVH95" s="1"/>
      <c r="AVI95" s="1"/>
      <c r="AVJ95" s="1"/>
      <c r="AVK95" s="1"/>
      <c r="AVL95" s="1"/>
      <c r="AVM95" s="1"/>
      <c r="AVN95" s="1"/>
      <c r="AVO95" s="1"/>
      <c r="AVP95" s="1"/>
      <c r="AVQ95" s="1"/>
      <c r="AVR95" s="1"/>
      <c r="AVS95" s="1"/>
      <c r="AVT95" s="1"/>
      <c r="AVU95" s="1"/>
      <c r="AVV95" s="1"/>
      <c r="AVW95" s="1"/>
      <c r="AVX95" s="1"/>
      <c r="AVY95" s="1"/>
      <c r="AVZ95" s="1"/>
      <c r="AWA95" s="1"/>
      <c r="AWB95" s="1"/>
      <c r="AWC95" s="1"/>
      <c r="AWD95" s="1"/>
      <c r="AWE95" s="1"/>
      <c r="AWF95" s="1"/>
      <c r="AWG95" s="1"/>
      <c r="AWH95" s="1"/>
      <c r="AWI95" s="1"/>
      <c r="AWJ95" s="1"/>
      <c r="AWK95" s="1"/>
      <c r="AWL95" s="1"/>
      <c r="AWM95" s="1"/>
      <c r="AWN95" s="1"/>
      <c r="AWO95" s="1"/>
      <c r="AWP95" s="1"/>
      <c r="AWQ95" s="1"/>
      <c r="AWR95" s="1"/>
      <c r="AWS95" s="1"/>
      <c r="AWT95" s="1"/>
      <c r="AWU95" s="1"/>
      <c r="AWV95" s="1"/>
      <c r="AWW95" s="1"/>
      <c r="AWX95" s="1"/>
      <c r="AWY95" s="1"/>
      <c r="AWZ95" s="1"/>
      <c r="AXA95" s="1"/>
      <c r="AXB95" s="1"/>
      <c r="AXC95" s="1"/>
      <c r="AXD95" s="1"/>
      <c r="AXE95" s="1"/>
      <c r="AXF95" s="1"/>
      <c r="AXG95" s="1"/>
      <c r="AXH95" s="1"/>
      <c r="AXI95" s="1"/>
      <c r="AXJ95" s="1"/>
      <c r="AXK95" s="1"/>
      <c r="AXL95" s="1"/>
      <c r="AXM95" s="1"/>
      <c r="AXN95" s="1"/>
      <c r="AXO95" s="1"/>
      <c r="AXP95" s="1"/>
      <c r="AXQ95" s="1"/>
      <c r="AXR95" s="1"/>
      <c r="AXS95" s="1"/>
      <c r="AXT95" s="1"/>
      <c r="AXU95" s="1"/>
      <c r="AXV95" s="1"/>
      <c r="AXW95" s="1"/>
      <c r="AXX95" s="1"/>
      <c r="AXY95" s="1"/>
      <c r="AXZ95" s="1"/>
      <c r="AYA95" s="1"/>
      <c r="AYB95" s="1"/>
      <c r="AYC95" s="1"/>
      <c r="AYD95" s="1"/>
      <c r="AYE95" s="1"/>
      <c r="AYF95" s="1"/>
      <c r="AYG95" s="1"/>
      <c r="AYH95" s="1"/>
      <c r="AYI95" s="1"/>
      <c r="AYJ95" s="1"/>
      <c r="AYK95" s="1"/>
      <c r="AYL95" s="1"/>
      <c r="AYM95" s="1"/>
      <c r="AYN95" s="1"/>
      <c r="AYO95" s="1"/>
      <c r="AYP95" s="1"/>
      <c r="AYQ95" s="1"/>
      <c r="AYR95" s="1"/>
      <c r="AYS95" s="1"/>
      <c r="AYT95" s="1"/>
      <c r="AYU95" s="1"/>
      <c r="AYV95" s="1"/>
      <c r="AYW95" s="1"/>
      <c r="AYX95" s="1"/>
      <c r="AYY95" s="1"/>
      <c r="AYZ95" s="1"/>
      <c r="AZA95" s="1"/>
      <c r="AZB95" s="1"/>
      <c r="AZC95" s="1"/>
      <c r="AZD95" s="1"/>
      <c r="AZE95" s="1"/>
      <c r="AZF95" s="1"/>
      <c r="AZG95" s="1"/>
      <c r="AZH95" s="1"/>
      <c r="AZI95" s="1"/>
      <c r="AZJ95" s="1"/>
      <c r="AZK95" s="1"/>
      <c r="AZL95" s="1"/>
      <c r="AZM95" s="1"/>
      <c r="AZN95" s="1"/>
      <c r="AZO95" s="1"/>
      <c r="AZP95" s="1"/>
      <c r="AZQ95" s="1"/>
      <c r="AZR95" s="1"/>
      <c r="AZS95" s="1"/>
      <c r="AZT95" s="1"/>
      <c r="AZU95" s="1"/>
      <c r="AZV95" s="1"/>
      <c r="AZW95" s="1"/>
      <c r="AZX95" s="1"/>
      <c r="AZY95" s="1"/>
      <c r="AZZ95" s="1"/>
      <c r="BAA95" s="1"/>
      <c r="BAB95" s="1"/>
      <c r="BAC95" s="1"/>
      <c r="BAD95" s="1"/>
      <c r="BAE95" s="1"/>
      <c r="BAF95" s="1"/>
      <c r="BAG95" s="1"/>
      <c r="BAH95" s="1"/>
      <c r="BAI95" s="1"/>
      <c r="BAJ95" s="1"/>
      <c r="BAK95" s="1"/>
      <c r="BAL95" s="1"/>
      <c r="BAM95" s="1"/>
      <c r="BAN95" s="1"/>
      <c r="BAO95" s="1"/>
      <c r="BAP95" s="1"/>
      <c r="BAQ95" s="1"/>
      <c r="BAR95" s="1"/>
      <c r="BAS95" s="1"/>
      <c r="BAT95" s="1"/>
      <c r="BAU95" s="1"/>
      <c r="BAV95" s="1"/>
      <c r="BAW95" s="1"/>
      <c r="BAX95" s="1"/>
      <c r="BAY95" s="1"/>
      <c r="BAZ95" s="1"/>
      <c r="BBA95" s="1"/>
      <c r="BBB95" s="1"/>
      <c r="BBC95" s="1"/>
      <c r="BBD95" s="1"/>
      <c r="BBE95" s="1"/>
      <c r="BBF95" s="1"/>
      <c r="BBG95" s="1"/>
      <c r="BBH95" s="1"/>
      <c r="BBI95" s="1"/>
      <c r="BBJ95" s="1"/>
      <c r="BBK95" s="1"/>
      <c r="BBL95" s="1"/>
      <c r="BBM95" s="1"/>
      <c r="BBN95" s="1"/>
      <c r="BBO95" s="1"/>
      <c r="BBP95" s="1"/>
      <c r="BBQ95" s="1"/>
      <c r="BBR95" s="1"/>
      <c r="BBS95" s="1"/>
      <c r="BBT95" s="1"/>
      <c r="BBU95" s="1"/>
      <c r="BBV95" s="1"/>
      <c r="BBW95" s="1"/>
      <c r="BBX95" s="1"/>
      <c r="BBY95" s="1"/>
      <c r="BBZ95" s="1"/>
      <c r="BCA95" s="1"/>
      <c r="BCB95" s="1"/>
      <c r="BCC95" s="1"/>
      <c r="BCD95" s="1"/>
      <c r="BCE95" s="1"/>
      <c r="BCF95" s="1"/>
      <c r="BCG95" s="1"/>
      <c r="BCH95" s="1"/>
      <c r="BCI95" s="1"/>
      <c r="BCJ95" s="1"/>
      <c r="BCK95" s="1"/>
      <c r="BCL95" s="1"/>
      <c r="BCM95" s="1"/>
      <c r="BCN95" s="1"/>
      <c r="BCO95" s="1"/>
      <c r="BCP95" s="1"/>
      <c r="BCQ95" s="1"/>
      <c r="BCR95" s="1"/>
      <c r="BCS95" s="1"/>
      <c r="BCT95" s="1"/>
      <c r="BCU95" s="1"/>
      <c r="BCV95" s="1"/>
      <c r="BCW95" s="1"/>
      <c r="BCX95" s="1"/>
      <c r="BCY95" s="1"/>
      <c r="BCZ95" s="1"/>
      <c r="BDA95" s="1"/>
      <c r="BDB95" s="1"/>
      <c r="BDC95" s="1"/>
      <c r="BDD95" s="1"/>
      <c r="BDE95" s="1"/>
      <c r="BDF95" s="1"/>
      <c r="BDG95" s="1"/>
      <c r="BDH95" s="1"/>
      <c r="BDI95" s="1"/>
      <c r="BDJ95" s="1"/>
      <c r="BDK95" s="1"/>
      <c r="BDL95" s="1"/>
      <c r="BDM95" s="1"/>
      <c r="BDN95" s="1"/>
      <c r="BDO95" s="1"/>
      <c r="BDP95" s="1"/>
      <c r="BDQ95" s="1"/>
      <c r="BDR95" s="1"/>
      <c r="BDS95" s="1"/>
      <c r="BDT95" s="1"/>
      <c r="BDU95" s="1"/>
      <c r="BDV95" s="1"/>
      <c r="BDW95" s="1"/>
      <c r="BDX95" s="1"/>
      <c r="BDY95" s="1"/>
      <c r="BDZ95" s="1"/>
      <c r="BEA95" s="1"/>
      <c r="BEB95" s="1"/>
      <c r="BEC95" s="1"/>
      <c r="BED95" s="1"/>
      <c r="BEE95" s="1"/>
      <c r="BEF95" s="1"/>
      <c r="BEG95" s="1"/>
      <c r="BEH95" s="1"/>
      <c r="BEI95" s="1"/>
      <c r="BEJ95" s="1"/>
      <c r="BEK95" s="1"/>
      <c r="BEL95" s="1"/>
      <c r="BEM95" s="1"/>
      <c r="BEN95" s="1"/>
      <c r="BEO95" s="1"/>
      <c r="BEP95" s="1"/>
      <c r="BEQ95" s="1"/>
      <c r="BER95" s="1"/>
      <c r="BES95" s="1"/>
      <c r="BET95" s="1"/>
      <c r="BEU95" s="1"/>
      <c r="BEV95" s="1"/>
      <c r="BEW95" s="1"/>
      <c r="BEX95" s="1"/>
      <c r="BEY95" s="1"/>
      <c r="BEZ95" s="1"/>
      <c r="BFA95" s="1"/>
      <c r="BFB95" s="1"/>
      <c r="BFC95" s="1"/>
      <c r="BFD95" s="1"/>
      <c r="BFE95" s="1"/>
      <c r="BFF95" s="1"/>
      <c r="BFG95" s="1"/>
      <c r="BFH95" s="1"/>
      <c r="BFI95" s="1"/>
      <c r="BFJ95" s="1"/>
      <c r="BFK95" s="1"/>
      <c r="BFL95" s="1"/>
      <c r="BFM95" s="1"/>
      <c r="BFN95" s="1"/>
      <c r="BFO95" s="1"/>
      <c r="BFP95" s="1"/>
      <c r="BFQ95" s="1"/>
      <c r="BFR95" s="1"/>
      <c r="BFS95" s="1"/>
      <c r="BFT95" s="1"/>
      <c r="BFU95" s="1"/>
      <c r="BFV95" s="1"/>
      <c r="BFW95" s="1"/>
      <c r="BFX95" s="1"/>
      <c r="BFY95" s="1"/>
      <c r="BFZ95" s="1"/>
      <c r="BGA95" s="1"/>
      <c r="BGB95" s="1"/>
      <c r="BGC95" s="1"/>
      <c r="BGD95" s="1"/>
      <c r="BGE95" s="1"/>
      <c r="BGF95" s="1"/>
      <c r="BGG95" s="1"/>
      <c r="BGH95" s="1"/>
      <c r="BGI95" s="1"/>
      <c r="BGJ95" s="1"/>
      <c r="BGK95" s="1"/>
      <c r="BGL95" s="1"/>
      <c r="BGM95" s="1"/>
      <c r="BGN95" s="1"/>
      <c r="BGO95" s="1"/>
      <c r="BGP95" s="1"/>
      <c r="BGQ95" s="1"/>
      <c r="BGR95" s="1"/>
      <c r="BGS95" s="1"/>
      <c r="BGT95" s="1"/>
      <c r="BGU95" s="1"/>
      <c r="BGV95" s="1"/>
      <c r="BGW95" s="1"/>
      <c r="BGX95" s="1"/>
      <c r="BGY95" s="1"/>
      <c r="BGZ95" s="1"/>
      <c r="BHA95" s="1"/>
      <c r="BHB95" s="1"/>
      <c r="BHC95" s="1"/>
      <c r="BHD95" s="1"/>
      <c r="BHE95" s="1"/>
      <c r="BHF95" s="1"/>
      <c r="BHG95" s="1"/>
      <c r="BHH95" s="1"/>
      <c r="BHI95" s="1"/>
      <c r="BHJ95" s="1"/>
      <c r="BHK95" s="1"/>
      <c r="BHL95" s="1"/>
      <c r="BHM95" s="1"/>
      <c r="BHN95" s="1"/>
      <c r="BHO95" s="1"/>
      <c r="BHP95" s="1"/>
      <c r="BHQ95" s="1"/>
      <c r="BHR95" s="1"/>
      <c r="BHS95" s="1"/>
      <c r="BHT95" s="1"/>
      <c r="BHU95" s="1"/>
      <c r="BHV95" s="1"/>
      <c r="BHW95" s="1"/>
      <c r="BHX95" s="1"/>
      <c r="BHY95" s="1"/>
      <c r="BHZ95" s="1"/>
      <c r="BIA95" s="1"/>
      <c r="BIB95" s="1"/>
      <c r="BIC95" s="1"/>
      <c r="BID95" s="1"/>
      <c r="BIE95" s="1"/>
      <c r="BIF95" s="1"/>
      <c r="BIG95" s="1"/>
      <c r="BIH95" s="1"/>
      <c r="BII95" s="1"/>
      <c r="BIJ95" s="1"/>
      <c r="BIK95" s="1"/>
      <c r="BIL95" s="1"/>
      <c r="BIM95" s="1"/>
      <c r="BIN95" s="1"/>
      <c r="BIO95" s="1"/>
      <c r="BIP95" s="1"/>
      <c r="BIQ95" s="1"/>
      <c r="BIR95" s="1"/>
      <c r="BIS95" s="1"/>
      <c r="BIT95" s="1"/>
      <c r="BIU95" s="1"/>
      <c r="BIV95" s="1"/>
      <c r="BIW95" s="1"/>
      <c r="BIX95" s="1"/>
      <c r="BIY95" s="1"/>
      <c r="BIZ95" s="1"/>
      <c r="BJA95" s="1"/>
      <c r="BJB95" s="1"/>
      <c r="BJC95" s="1"/>
      <c r="BJD95" s="1"/>
      <c r="BJE95" s="1"/>
      <c r="BJF95" s="1"/>
      <c r="BJG95" s="1"/>
      <c r="BJH95" s="1"/>
      <c r="BJI95" s="1"/>
      <c r="BJJ95" s="1"/>
      <c r="BJK95" s="1"/>
      <c r="BJL95" s="1"/>
      <c r="BJM95" s="1"/>
      <c r="BJN95" s="1"/>
      <c r="BJO95" s="1"/>
      <c r="BJP95" s="1"/>
      <c r="BJQ95" s="1"/>
      <c r="BJR95" s="1"/>
      <c r="BJS95" s="1"/>
      <c r="BJT95" s="1"/>
      <c r="BJU95" s="1"/>
      <c r="BJV95" s="1"/>
      <c r="BJW95" s="1"/>
      <c r="BJX95" s="1"/>
      <c r="BJY95" s="1"/>
      <c r="BJZ95" s="1"/>
      <c r="BKA95" s="1"/>
      <c r="BKB95" s="1"/>
      <c r="BKC95" s="1"/>
      <c r="BKD95" s="1"/>
      <c r="BKE95" s="1"/>
      <c r="BKF95" s="1"/>
      <c r="BKG95" s="1"/>
      <c r="BKH95" s="1"/>
      <c r="BKI95" s="1"/>
      <c r="BKJ95" s="1"/>
      <c r="BKK95" s="1"/>
      <c r="BKL95" s="1"/>
      <c r="BKM95" s="1"/>
      <c r="BKN95" s="1"/>
      <c r="BKO95" s="1"/>
      <c r="BKP95" s="1"/>
      <c r="BKQ95" s="1"/>
      <c r="BKR95" s="1"/>
      <c r="BKS95" s="1"/>
      <c r="BKT95" s="1"/>
      <c r="BKU95" s="1"/>
      <c r="BKV95" s="1"/>
      <c r="BKW95" s="1"/>
      <c r="BKX95" s="1"/>
      <c r="BKY95" s="1"/>
      <c r="BKZ95" s="1"/>
      <c r="BLA95" s="1"/>
      <c r="BLB95" s="1"/>
      <c r="BLC95" s="1"/>
      <c r="BLD95" s="1"/>
      <c r="BLE95" s="1"/>
      <c r="BLF95" s="1"/>
      <c r="BLG95" s="1"/>
      <c r="BLH95" s="1"/>
      <c r="BLI95" s="1"/>
      <c r="BLJ95" s="1"/>
      <c r="BLK95" s="1"/>
      <c r="BLL95" s="1"/>
      <c r="BLM95" s="1"/>
      <c r="BLN95" s="1"/>
      <c r="BLO95" s="1"/>
      <c r="BLP95" s="1"/>
      <c r="BLQ95" s="1"/>
      <c r="BLR95" s="1"/>
      <c r="BLS95" s="1"/>
      <c r="BLT95" s="1"/>
      <c r="BLU95" s="1"/>
      <c r="BLV95" s="1"/>
      <c r="BLW95" s="1"/>
      <c r="BLX95" s="1"/>
      <c r="BLY95" s="1"/>
      <c r="BLZ95" s="1"/>
      <c r="BMA95" s="1"/>
      <c r="BMB95" s="1"/>
      <c r="BMC95" s="1"/>
      <c r="BMD95" s="1"/>
      <c r="BME95" s="1"/>
      <c r="BMF95" s="1"/>
      <c r="BMG95" s="1"/>
      <c r="BMH95" s="1"/>
      <c r="BMI95" s="1"/>
      <c r="BMJ95" s="1"/>
      <c r="BMK95" s="1"/>
      <c r="BML95" s="1"/>
      <c r="BMM95" s="1"/>
      <c r="BMN95" s="1"/>
      <c r="BMO95" s="1"/>
      <c r="BMP95" s="1"/>
      <c r="BMQ95" s="1"/>
      <c r="BMR95" s="1"/>
      <c r="BMS95" s="1"/>
      <c r="BMT95" s="1"/>
      <c r="BMU95" s="1"/>
      <c r="BMV95" s="1"/>
      <c r="BMW95" s="1"/>
      <c r="BMX95" s="1"/>
      <c r="BMY95" s="1"/>
      <c r="BMZ95" s="1"/>
      <c r="BNA95" s="1"/>
      <c r="BNB95" s="1"/>
      <c r="BNC95" s="1"/>
      <c r="BND95" s="1"/>
      <c r="BNE95" s="1"/>
      <c r="BNF95" s="1"/>
      <c r="BNG95" s="1"/>
      <c r="BNH95" s="1"/>
      <c r="BNI95" s="1"/>
      <c r="BNJ95" s="1"/>
      <c r="BNK95" s="1"/>
      <c r="BNL95" s="1"/>
      <c r="BNM95" s="1"/>
      <c r="BNN95" s="1"/>
      <c r="BNO95" s="1"/>
      <c r="BNP95" s="1"/>
      <c r="BNQ95" s="1"/>
      <c r="BNR95" s="1"/>
      <c r="BNS95" s="1"/>
      <c r="BNT95" s="1"/>
      <c r="BNU95" s="1"/>
      <c r="BNV95" s="1"/>
      <c r="BNW95" s="1"/>
      <c r="BNX95" s="1"/>
      <c r="BNY95" s="1"/>
      <c r="BNZ95" s="1"/>
      <c r="BOA95" s="1"/>
      <c r="BOB95" s="1"/>
      <c r="BOC95" s="1"/>
      <c r="BOD95" s="1"/>
      <c r="BOE95" s="1"/>
      <c r="BOF95" s="1"/>
      <c r="BOG95" s="1"/>
      <c r="BOH95" s="1"/>
      <c r="BOI95" s="1"/>
      <c r="BOJ95" s="1"/>
      <c r="BOK95" s="1"/>
      <c r="BOL95" s="1"/>
      <c r="BOM95" s="1"/>
      <c r="BON95" s="1"/>
      <c r="BOO95" s="1"/>
      <c r="BOP95" s="1"/>
      <c r="BOQ95" s="1"/>
      <c r="BOR95" s="1"/>
      <c r="BOS95" s="1"/>
      <c r="BOT95" s="1"/>
      <c r="BOU95" s="1"/>
      <c r="BOV95" s="1"/>
      <c r="BOW95" s="1"/>
      <c r="BOX95" s="1"/>
      <c r="BOY95" s="1"/>
      <c r="BOZ95" s="1"/>
      <c r="BPA95" s="1"/>
      <c r="BPB95" s="1"/>
      <c r="BPC95" s="1"/>
      <c r="BPD95" s="1"/>
      <c r="BPE95" s="1"/>
      <c r="BPF95" s="1"/>
      <c r="BPG95" s="1"/>
      <c r="BPH95" s="1"/>
      <c r="BPI95" s="1"/>
      <c r="BPJ95" s="1"/>
      <c r="BPK95" s="1"/>
      <c r="BPL95" s="1"/>
      <c r="BPM95" s="1"/>
      <c r="BPN95" s="1"/>
      <c r="BPO95" s="1"/>
      <c r="BPP95" s="1"/>
      <c r="BPQ95" s="1"/>
      <c r="BPR95" s="1"/>
      <c r="BPS95" s="1"/>
      <c r="BPT95" s="1"/>
      <c r="BPU95" s="1"/>
      <c r="BPV95" s="1"/>
      <c r="BPW95" s="1"/>
      <c r="BPX95" s="1"/>
      <c r="BPY95" s="1"/>
      <c r="BPZ95" s="1"/>
      <c r="BQA95" s="1"/>
      <c r="BQB95" s="1"/>
      <c r="BQC95" s="1"/>
      <c r="BQD95" s="1"/>
      <c r="BQE95" s="1"/>
      <c r="BQF95" s="1"/>
      <c r="BQG95" s="1"/>
      <c r="BQH95" s="1"/>
      <c r="BQI95" s="1"/>
      <c r="BQJ95" s="1"/>
      <c r="BQK95" s="1"/>
      <c r="BQL95" s="1"/>
      <c r="BQM95" s="1"/>
      <c r="BQN95" s="1"/>
      <c r="BQO95" s="1"/>
      <c r="BQP95" s="1"/>
      <c r="BQQ95" s="1"/>
      <c r="BQR95" s="1"/>
      <c r="BQS95" s="1"/>
      <c r="BQT95" s="1"/>
      <c r="BQU95" s="1"/>
      <c r="BQV95" s="1"/>
      <c r="BQW95" s="1"/>
      <c r="BQX95" s="1"/>
      <c r="BQY95" s="1"/>
      <c r="BQZ95" s="1"/>
      <c r="BRA95" s="1"/>
      <c r="BRB95" s="1"/>
      <c r="BRC95" s="1"/>
      <c r="BRD95" s="1"/>
      <c r="BRE95" s="1"/>
      <c r="BRF95" s="1"/>
      <c r="BRG95" s="1"/>
      <c r="BRH95" s="1"/>
      <c r="BRI95" s="1"/>
      <c r="BRJ95" s="1"/>
      <c r="BRK95" s="1"/>
      <c r="BRL95" s="1"/>
      <c r="BRM95" s="1"/>
      <c r="BRN95" s="1"/>
      <c r="BRO95" s="1"/>
      <c r="BRP95" s="1"/>
      <c r="BRQ95" s="1"/>
      <c r="BRR95" s="1"/>
      <c r="BRS95" s="1"/>
      <c r="BRT95" s="1"/>
      <c r="BRU95" s="1"/>
      <c r="BRV95" s="1"/>
      <c r="BRW95" s="1"/>
      <c r="BRX95" s="1"/>
      <c r="BRY95" s="1"/>
      <c r="BRZ95" s="1"/>
      <c r="BSA95" s="1"/>
      <c r="BSB95" s="1"/>
      <c r="BSC95" s="1"/>
      <c r="BSD95" s="1"/>
      <c r="BSE95" s="1"/>
      <c r="BSF95" s="1"/>
      <c r="BSG95" s="1"/>
      <c r="BSH95" s="1"/>
      <c r="BSI95" s="1"/>
      <c r="BSJ95" s="1"/>
      <c r="BSK95" s="1"/>
      <c r="BSL95" s="1"/>
      <c r="BSM95" s="1"/>
      <c r="BSN95" s="1"/>
      <c r="BSO95" s="1"/>
      <c r="BSP95" s="1"/>
      <c r="BSQ95" s="1"/>
      <c r="BSR95" s="1"/>
      <c r="BSS95" s="1"/>
      <c r="BST95" s="1"/>
      <c r="BSU95" s="1"/>
      <c r="BSV95" s="1"/>
      <c r="BSW95" s="1"/>
      <c r="BSX95" s="1"/>
      <c r="BSY95" s="1"/>
      <c r="BSZ95" s="1"/>
      <c r="BTA95" s="1"/>
      <c r="BTB95" s="1"/>
      <c r="BTC95" s="1"/>
      <c r="BTD95" s="1"/>
      <c r="BTE95" s="1"/>
      <c r="BTF95" s="1"/>
      <c r="BTG95" s="1"/>
      <c r="BTH95" s="1"/>
      <c r="BTI95" s="1"/>
      <c r="BTJ95" s="1"/>
      <c r="BTK95" s="1"/>
      <c r="BTL95" s="1"/>
      <c r="BTM95" s="1"/>
      <c r="BTN95" s="1"/>
      <c r="BTO95" s="1"/>
      <c r="BTP95" s="1"/>
      <c r="BTQ95" s="1"/>
      <c r="BTR95" s="1"/>
      <c r="BTS95" s="1"/>
      <c r="BTT95" s="1"/>
      <c r="BTU95" s="1"/>
      <c r="BTV95" s="1"/>
      <c r="BTW95" s="1"/>
      <c r="BTX95" s="1"/>
      <c r="BTY95" s="1"/>
      <c r="BTZ95" s="1"/>
      <c r="BUA95" s="1"/>
      <c r="BUB95" s="1"/>
      <c r="BUC95" s="1"/>
      <c r="BUD95" s="1"/>
      <c r="BUE95" s="1"/>
      <c r="BUF95" s="1"/>
      <c r="BUG95" s="1"/>
      <c r="BUH95" s="1"/>
      <c r="BUI95" s="1"/>
      <c r="BUJ95" s="1"/>
      <c r="BUK95" s="1"/>
      <c r="BUL95" s="1"/>
      <c r="BUM95" s="1"/>
      <c r="BUN95" s="1"/>
      <c r="BUO95" s="1"/>
      <c r="BUP95" s="1"/>
      <c r="BUQ95" s="1"/>
      <c r="BUR95" s="1"/>
      <c r="BUS95" s="1"/>
      <c r="BUT95" s="1"/>
      <c r="BUU95" s="1"/>
      <c r="BUV95" s="1"/>
      <c r="BUW95" s="1"/>
      <c r="BUX95" s="1"/>
      <c r="BUY95" s="1"/>
      <c r="BUZ95" s="1"/>
      <c r="BVA95" s="1"/>
      <c r="BVB95" s="1"/>
      <c r="BVC95" s="1"/>
      <c r="BVD95" s="1"/>
      <c r="BVE95" s="1"/>
      <c r="BVF95" s="1"/>
      <c r="BVG95" s="1"/>
      <c r="BVH95" s="1"/>
      <c r="BVI95" s="1"/>
      <c r="BVJ95" s="1"/>
      <c r="BVK95" s="1"/>
      <c r="BVL95" s="1"/>
      <c r="BVM95" s="1"/>
      <c r="BVN95" s="1"/>
      <c r="BVO95" s="1"/>
      <c r="BVP95" s="1"/>
      <c r="BVQ95" s="1"/>
      <c r="BVR95" s="1"/>
      <c r="BVS95" s="1"/>
      <c r="BVT95" s="1"/>
      <c r="BVU95" s="1"/>
      <c r="BVV95" s="1"/>
      <c r="BVW95" s="1"/>
      <c r="BVX95" s="1"/>
      <c r="BVY95" s="1"/>
      <c r="BVZ95" s="1"/>
      <c r="BWA95" s="1"/>
      <c r="BWB95" s="1"/>
      <c r="BWC95" s="1"/>
      <c r="BWD95" s="1"/>
      <c r="BWE95" s="1"/>
      <c r="BWF95" s="1"/>
      <c r="BWG95" s="1"/>
      <c r="BWH95" s="1"/>
      <c r="BWI95" s="1"/>
      <c r="BWJ95" s="1"/>
      <c r="BWK95" s="1"/>
      <c r="BWL95" s="1"/>
      <c r="BWM95" s="1"/>
      <c r="BWN95" s="1"/>
      <c r="BWO95" s="1"/>
      <c r="BWP95" s="1"/>
      <c r="BWQ95" s="1"/>
      <c r="BWR95" s="1"/>
      <c r="BWS95" s="1"/>
      <c r="BWT95" s="1"/>
      <c r="BWU95" s="1"/>
      <c r="BWV95" s="1"/>
      <c r="BWW95" s="1"/>
      <c r="BWX95" s="1"/>
      <c r="BWY95" s="1"/>
      <c r="BWZ95" s="1"/>
      <c r="BXA95" s="1"/>
      <c r="BXB95" s="1"/>
      <c r="BXC95" s="1"/>
      <c r="BXD95" s="1"/>
      <c r="BXE95" s="1"/>
      <c r="BXF95" s="1"/>
      <c r="BXG95" s="1"/>
      <c r="BXH95" s="1"/>
      <c r="BXI95" s="1"/>
      <c r="BXJ95" s="1"/>
      <c r="BXK95" s="1"/>
      <c r="BXL95" s="1"/>
      <c r="BXM95" s="1"/>
      <c r="BXN95" s="1"/>
      <c r="BXO95" s="1"/>
      <c r="BXP95" s="1"/>
      <c r="BXQ95" s="1"/>
      <c r="BXR95" s="1"/>
      <c r="BXS95" s="1"/>
      <c r="BXT95" s="1"/>
      <c r="BXU95" s="1"/>
      <c r="BXV95" s="1"/>
      <c r="BXW95" s="1"/>
      <c r="BXX95" s="1"/>
      <c r="BXY95" s="1"/>
      <c r="BXZ95" s="1"/>
      <c r="BYA95" s="1"/>
      <c r="BYB95" s="1"/>
      <c r="BYC95" s="1"/>
      <c r="BYD95" s="1"/>
      <c r="BYE95" s="1"/>
      <c r="BYF95" s="1"/>
      <c r="BYG95" s="1"/>
      <c r="BYH95" s="1"/>
      <c r="BYI95" s="1"/>
      <c r="BYJ95" s="1"/>
      <c r="BYK95" s="1"/>
      <c r="BYL95" s="1"/>
      <c r="BYM95" s="1"/>
      <c r="BYN95" s="1"/>
      <c r="BYO95" s="1"/>
      <c r="BYP95" s="1"/>
      <c r="BYQ95" s="1"/>
      <c r="BYR95" s="1"/>
      <c r="BYS95" s="1"/>
      <c r="BYT95" s="1"/>
      <c r="BYU95" s="1"/>
      <c r="BYV95" s="1"/>
      <c r="BYW95" s="1"/>
      <c r="BYX95" s="1"/>
      <c r="BYY95" s="1"/>
      <c r="BYZ95" s="1"/>
      <c r="BZA95" s="1"/>
      <c r="BZB95" s="1"/>
      <c r="BZC95" s="1"/>
      <c r="BZD95" s="1"/>
      <c r="BZE95" s="1"/>
      <c r="BZF95" s="1"/>
      <c r="BZG95" s="1"/>
      <c r="BZH95" s="1"/>
      <c r="BZI95" s="1"/>
      <c r="BZJ95" s="1"/>
      <c r="BZK95" s="1"/>
      <c r="BZL95" s="1"/>
      <c r="BZM95" s="1"/>
      <c r="BZN95" s="1"/>
      <c r="BZO95" s="1"/>
      <c r="BZP95" s="1"/>
      <c r="BZQ95" s="1"/>
      <c r="BZR95" s="1"/>
      <c r="BZS95" s="1"/>
      <c r="BZT95" s="1"/>
      <c r="BZU95" s="1"/>
      <c r="BZV95" s="1"/>
      <c r="BZW95" s="1"/>
      <c r="BZX95" s="1"/>
      <c r="BZY95" s="1"/>
      <c r="BZZ95" s="1"/>
      <c r="CAA95" s="1"/>
      <c r="CAB95" s="1"/>
      <c r="CAC95" s="1"/>
      <c r="CAD95" s="1"/>
      <c r="CAE95" s="1"/>
      <c r="CAF95" s="1"/>
      <c r="CAG95" s="1"/>
      <c r="CAH95" s="1"/>
      <c r="CAI95" s="1"/>
      <c r="CAJ95" s="1"/>
      <c r="CAK95" s="1"/>
      <c r="CAL95" s="1"/>
      <c r="CAM95" s="1"/>
      <c r="CAN95" s="1"/>
      <c r="CAO95" s="1"/>
      <c r="CAP95" s="1"/>
      <c r="CAQ95" s="1"/>
      <c r="CAR95" s="1"/>
      <c r="CAS95" s="1"/>
      <c r="CAT95" s="1"/>
      <c r="CAU95" s="1"/>
      <c r="CAV95" s="1"/>
      <c r="CAW95" s="1"/>
      <c r="CAX95" s="1"/>
      <c r="CAY95" s="1"/>
      <c r="CAZ95" s="1"/>
      <c r="CBA95" s="1"/>
      <c r="CBB95" s="1"/>
      <c r="CBC95" s="1"/>
      <c r="CBD95" s="1"/>
      <c r="CBE95" s="1"/>
      <c r="CBF95" s="1"/>
      <c r="CBG95" s="1"/>
      <c r="CBH95" s="1"/>
      <c r="CBI95" s="1"/>
      <c r="CBJ95" s="1"/>
      <c r="CBK95" s="1"/>
      <c r="CBL95" s="1"/>
      <c r="CBM95" s="1"/>
      <c r="CBN95" s="1"/>
      <c r="CBO95" s="1"/>
      <c r="CBP95" s="1"/>
      <c r="CBQ95" s="1"/>
      <c r="CBR95" s="1"/>
      <c r="CBS95" s="1"/>
      <c r="CBT95" s="1"/>
      <c r="CBU95" s="1"/>
      <c r="CBV95" s="1"/>
      <c r="CBW95" s="1"/>
      <c r="CBX95" s="1"/>
      <c r="CBY95" s="1"/>
      <c r="CBZ95" s="1"/>
      <c r="CCA95" s="1"/>
      <c r="CCB95" s="1"/>
      <c r="CCC95" s="1"/>
      <c r="CCD95" s="1"/>
      <c r="CCE95" s="1"/>
      <c r="CCF95" s="1"/>
      <c r="CCG95" s="1"/>
      <c r="CCH95" s="1"/>
      <c r="CCI95" s="1"/>
      <c r="CCJ95" s="1"/>
      <c r="CCK95" s="1"/>
      <c r="CCL95" s="1"/>
      <c r="CCM95" s="1"/>
      <c r="CCN95" s="1"/>
      <c r="CCO95" s="1"/>
      <c r="CCP95" s="1"/>
      <c r="CCQ95" s="1"/>
      <c r="CCR95" s="1"/>
      <c r="CCS95" s="1"/>
      <c r="CCT95" s="1"/>
      <c r="CCU95" s="1"/>
      <c r="CCV95" s="1"/>
      <c r="CCW95" s="1"/>
      <c r="CCX95" s="1"/>
      <c r="CCY95" s="1"/>
      <c r="CCZ95" s="1"/>
      <c r="CDA95" s="1"/>
      <c r="CDB95" s="1"/>
      <c r="CDC95" s="1"/>
      <c r="CDD95" s="1"/>
      <c r="CDE95" s="1"/>
      <c r="CDF95" s="1"/>
      <c r="CDG95" s="1"/>
      <c r="CDH95" s="1"/>
      <c r="CDI95" s="1"/>
      <c r="CDJ95" s="1"/>
      <c r="CDK95" s="1"/>
      <c r="CDL95" s="1"/>
      <c r="CDM95" s="1"/>
      <c r="CDN95" s="1"/>
      <c r="CDO95" s="1"/>
      <c r="CDP95" s="1"/>
      <c r="CDQ95" s="1"/>
      <c r="CDR95" s="1"/>
      <c r="CDS95" s="1"/>
      <c r="CDT95" s="1"/>
      <c r="CDU95" s="1"/>
      <c r="CDV95" s="1"/>
      <c r="CDW95" s="1"/>
      <c r="CDX95" s="1"/>
      <c r="CDY95" s="1"/>
      <c r="CDZ95" s="1"/>
      <c r="CEA95" s="1"/>
      <c r="CEB95" s="1"/>
      <c r="CEC95" s="1"/>
      <c r="CED95" s="1"/>
      <c r="CEE95" s="1"/>
      <c r="CEF95" s="1"/>
      <c r="CEG95" s="1"/>
      <c r="CEH95" s="1"/>
      <c r="CEI95" s="1"/>
      <c r="CEJ95" s="1"/>
      <c r="CEK95" s="1"/>
      <c r="CEL95" s="1"/>
      <c r="CEM95" s="1"/>
      <c r="CEN95" s="1"/>
      <c r="CEO95" s="1"/>
      <c r="CEP95" s="1"/>
      <c r="CEQ95" s="1"/>
      <c r="CER95" s="1"/>
      <c r="CES95" s="1"/>
      <c r="CET95" s="1"/>
      <c r="CEU95" s="1"/>
      <c r="CEV95" s="1"/>
      <c r="CEW95" s="1"/>
      <c r="CEX95" s="1"/>
      <c r="CEY95" s="1"/>
      <c r="CEZ95" s="1"/>
      <c r="CFA95" s="1"/>
      <c r="CFB95" s="1"/>
      <c r="CFC95" s="1"/>
      <c r="CFD95" s="1"/>
      <c r="CFE95" s="1"/>
      <c r="CFF95" s="1"/>
      <c r="CFG95" s="1"/>
      <c r="CFH95" s="1"/>
      <c r="CFI95" s="1"/>
      <c r="CFJ95" s="1"/>
      <c r="CFK95" s="1"/>
      <c r="CFL95" s="1"/>
      <c r="CFM95" s="1"/>
      <c r="CFN95" s="1"/>
      <c r="CFO95" s="1"/>
      <c r="CFP95" s="1"/>
      <c r="CFQ95" s="1"/>
      <c r="CFR95" s="1"/>
      <c r="CFS95" s="1"/>
      <c r="CFT95" s="1"/>
      <c r="CFU95" s="1"/>
      <c r="CFV95" s="1"/>
      <c r="CFW95" s="1"/>
      <c r="CFX95" s="1"/>
      <c r="CFY95" s="1"/>
      <c r="CFZ95" s="1"/>
      <c r="CGA95" s="1"/>
      <c r="CGB95" s="1"/>
      <c r="CGC95" s="1"/>
      <c r="CGD95" s="1"/>
      <c r="CGE95" s="1"/>
      <c r="CGF95" s="1"/>
      <c r="CGG95" s="1"/>
      <c r="CGH95" s="1"/>
      <c r="CGI95" s="1"/>
      <c r="CGJ95" s="1"/>
      <c r="CGK95" s="1"/>
      <c r="CGL95" s="1"/>
      <c r="CGM95" s="1"/>
      <c r="CGN95" s="1"/>
      <c r="CGO95" s="1"/>
      <c r="CGP95" s="1"/>
      <c r="CGQ95" s="1"/>
      <c r="CGR95" s="1"/>
      <c r="CGS95" s="1"/>
      <c r="CGT95" s="1"/>
      <c r="CGU95" s="1"/>
      <c r="CGV95" s="1"/>
      <c r="CGW95" s="1"/>
      <c r="CGX95" s="1"/>
      <c r="CGY95" s="1"/>
      <c r="CGZ95" s="1"/>
      <c r="CHA95" s="1"/>
      <c r="CHB95" s="1"/>
      <c r="CHC95" s="1"/>
      <c r="CHD95" s="1"/>
      <c r="CHE95" s="1"/>
      <c r="CHF95" s="1"/>
      <c r="CHG95" s="1"/>
      <c r="CHH95" s="1"/>
      <c r="CHI95" s="1"/>
      <c r="CHJ95" s="1"/>
      <c r="CHK95" s="1"/>
      <c r="CHL95" s="1"/>
      <c r="CHM95" s="1"/>
      <c r="CHN95" s="1"/>
      <c r="CHO95" s="1"/>
      <c r="CHP95" s="1"/>
      <c r="CHQ95" s="1"/>
      <c r="CHR95" s="1"/>
      <c r="CHS95" s="1"/>
      <c r="CHT95" s="1"/>
      <c r="CHU95" s="1"/>
      <c r="CHV95" s="1"/>
      <c r="CHW95" s="1"/>
      <c r="CHX95" s="1"/>
      <c r="CHY95" s="1"/>
      <c r="CHZ95" s="1"/>
      <c r="CIA95" s="1"/>
      <c r="CIB95" s="1"/>
      <c r="CIC95" s="1"/>
      <c r="CID95" s="1"/>
      <c r="CIE95" s="1"/>
      <c r="CIF95" s="1"/>
      <c r="CIG95" s="1"/>
      <c r="CIH95" s="1"/>
      <c r="CII95" s="1"/>
      <c r="CIJ95" s="1"/>
      <c r="CIK95" s="1"/>
      <c r="CIL95" s="1"/>
      <c r="CIM95" s="1"/>
      <c r="CIN95" s="1"/>
      <c r="CIO95" s="1"/>
      <c r="CIP95" s="1"/>
      <c r="CIQ95" s="1"/>
      <c r="CIR95" s="1"/>
      <c r="CIS95" s="1"/>
      <c r="CIT95" s="1"/>
      <c r="CIU95" s="1"/>
      <c r="CIV95" s="1"/>
      <c r="CIW95" s="1"/>
      <c r="CIX95" s="1"/>
      <c r="CIY95" s="1"/>
      <c r="CIZ95" s="1"/>
      <c r="CJA95" s="1"/>
      <c r="CJB95" s="1"/>
      <c r="CJC95" s="1"/>
      <c r="CJD95" s="1"/>
      <c r="CJE95" s="1"/>
      <c r="CJF95" s="1"/>
      <c r="CJG95" s="1"/>
      <c r="CJH95" s="1"/>
      <c r="CJI95" s="1"/>
      <c r="CJJ95" s="1"/>
      <c r="CJK95" s="1"/>
      <c r="CJL95" s="1"/>
      <c r="CJM95" s="1"/>
      <c r="CJN95" s="1"/>
      <c r="CJO95" s="1"/>
      <c r="CJP95" s="1"/>
      <c r="CJQ95" s="1"/>
      <c r="CJR95" s="1"/>
      <c r="CJS95" s="1"/>
      <c r="CJT95" s="1"/>
      <c r="CJU95" s="1"/>
      <c r="CJV95" s="1"/>
      <c r="CJW95" s="1"/>
      <c r="CJX95" s="1"/>
      <c r="CJY95" s="1"/>
      <c r="CJZ95" s="1"/>
      <c r="CKA95" s="1"/>
      <c r="CKB95" s="1"/>
      <c r="CKC95" s="1"/>
      <c r="CKD95" s="1"/>
      <c r="CKE95" s="1"/>
      <c r="CKF95" s="1"/>
      <c r="CKG95" s="1"/>
      <c r="CKH95" s="1"/>
      <c r="CKI95" s="1"/>
      <c r="CKJ95" s="1"/>
      <c r="CKK95" s="1"/>
      <c r="CKL95" s="1"/>
      <c r="CKM95" s="1"/>
      <c r="CKN95" s="1"/>
      <c r="CKO95" s="1"/>
      <c r="CKP95" s="1"/>
      <c r="CKQ95" s="1"/>
      <c r="CKR95" s="1"/>
      <c r="CKS95" s="1"/>
      <c r="CKT95" s="1"/>
      <c r="CKU95" s="1"/>
      <c r="CKV95" s="1"/>
      <c r="CKW95" s="1"/>
      <c r="CKX95" s="1"/>
      <c r="CKY95" s="1"/>
      <c r="CKZ95" s="1"/>
      <c r="CLA95" s="1"/>
      <c r="CLB95" s="1"/>
      <c r="CLC95" s="1"/>
      <c r="CLD95" s="1"/>
      <c r="CLE95" s="1"/>
      <c r="CLF95" s="1"/>
      <c r="CLG95" s="1"/>
      <c r="CLH95" s="1"/>
      <c r="CLI95" s="1"/>
      <c r="CLJ95" s="1"/>
      <c r="CLK95" s="1"/>
      <c r="CLL95" s="1"/>
      <c r="CLM95" s="1"/>
      <c r="CLN95" s="1"/>
      <c r="CLO95" s="1"/>
      <c r="CLP95" s="1"/>
      <c r="CLQ95" s="1"/>
      <c r="CLR95" s="1"/>
      <c r="CLS95" s="1"/>
      <c r="CLT95" s="1"/>
      <c r="CLU95" s="1"/>
      <c r="CLV95" s="1"/>
      <c r="CLW95" s="1"/>
      <c r="CLX95" s="1"/>
      <c r="CLY95" s="1"/>
      <c r="CLZ95" s="1"/>
      <c r="CMA95" s="1"/>
      <c r="CMB95" s="1"/>
      <c r="CMC95" s="1"/>
      <c r="CMD95" s="1"/>
      <c r="CME95" s="1"/>
      <c r="CMF95" s="1"/>
      <c r="CMG95" s="1"/>
      <c r="CMH95" s="1"/>
      <c r="CMI95" s="1"/>
      <c r="CMJ95" s="1"/>
      <c r="CMK95" s="1"/>
      <c r="CML95" s="1"/>
      <c r="CMM95" s="1"/>
      <c r="CMN95" s="1"/>
      <c r="CMO95" s="1"/>
      <c r="CMP95" s="1"/>
      <c r="CMQ95" s="1"/>
      <c r="CMR95" s="1"/>
      <c r="CMS95" s="1"/>
      <c r="CMT95" s="1"/>
      <c r="CMU95" s="1"/>
      <c r="CMV95" s="1"/>
      <c r="CMW95" s="1"/>
      <c r="CMX95" s="1"/>
      <c r="CMY95" s="1"/>
      <c r="CMZ95" s="1"/>
      <c r="CNA95" s="1"/>
      <c r="CNB95" s="1"/>
      <c r="CNC95" s="1"/>
      <c r="CND95" s="1"/>
      <c r="CNE95" s="1"/>
      <c r="CNF95" s="1"/>
      <c r="CNG95" s="1"/>
      <c r="CNH95" s="1"/>
      <c r="CNI95" s="1"/>
      <c r="CNJ95" s="1"/>
      <c r="CNK95" s="1"/>
      <c r="CNL95" s="1"/>
      <c r="CNM95" s="1"/>
      <c r="CNN95" s="1"/>
      <c r="CNO95" s="1"/>
      <c r="CNP95" s="1"/>
      <c r="CNQ95" s="1"/>
      <c r="CNR95" s="1"/>
      <c r="CNS95" s="1"/>
      <c r="CNT95" s="1"/>
      <c r="CNU95" s="1"/>
      <c r="CNV95" s="1"/>
      <c r="CNW95" s="1"/>
      <c r="CNX95" s="1"/>
      <c r="CNY95" s="1"/>
      <c r="CNZ95" s="1"/>
      <c r="COA95" s="1"/>
      <c r="COB95" s="1"/>
      <c r="COC95" s="1"/>
      <c r="COD95" s="1"/>
      <c r="COE95" s="1"/>
      <c r="COF95" s="1"/>
      <c r="COG95" s="1"/>
      <c r="COH95" s="1"/>
      <c r="COI95" s="1"/>
      <c r="COJ95" s="1"/>
      <c r="COK95" s="1"/>
      <c r="COL95" s="1"/>
      <c r="COM95" s="1"/>
      <c r="CON95" s="1"/>
      <c r="COO95" s="1"/>
      <c r="COP95" s="1"/>
      <c r="COQ95" s="1"/>
      <c r="COR95" s="1"/>
      <c r="COS95" s="1"/>
      <c r="COT95" s="1"/>
      <c r="COU95" s="1"/>
      <c r="COV95" s="1"/>
      <c r="COW95" s="1"/>
      <c r="COX95" s="1"/>
      <c r="COY95" s="1"/>
      <c r="COZ95" s="1"/>
      <c r="CPA95" s="1"/>
      <c r="CPB95" s="1"/>
      <c r="CPC95" s="1"/>
      <c r="CPD95" s="1"/>
      <c r="CPE95" s="1"/>
      <c r="CPF95" s="1"/>
      <c r="CPG95" s="1"/>
      <c r="CPH95" s="1"/>
      <c r="CPI95" s="1"/>
      <c r="CPJ95" s="1"/>
      <c r="CPK95" s="1"/>
      <c r="CPL95" s="1"/>
      <c r="CPM95" s="1"/>
      <c r="CPN95" s="1"/>
      <c r="CPO95" s="1"/>
      <c r="CPP95" s="1"/>
      <c r="CPQ95" s="1"/>
      <c r="CPR95" s="1"/>
      <c r="CPS95" s="1"/>
      <c r="CPT95" s="1"/>
      <c r="CPU95" s="1"/>
      <c r="CPV95" s="1"/>
      <c r="CPW95" s="1"/>
      <c r="CPX95" s="1"/>
      <c r="CPY95" s="1"/>
      <c r="CPZ95" s="1"/>
      <c r="CQA95" s="1"/>
      <c r="CQB95" s="1"/>
      <c r="CQC95" s="1"/>
      <c r="CQD95" s="1"/>
      <c r="CQE95" s="1"/>
      <c r="CQF95" s="1"/>
      <c r="CQG95" s="1"/>
      <c r="CQH95" s="1"/>
      <c r="CQI95" s="1"/>
      <c r="CQJ95" s="1"/>
      <c r="CQK95" s="1"/>
      <c r="CQL95" s="1"/>
      <c r="CQM95" s="1"/>
      <c r="CQN95" s="1"/>
      <c r="CQO95" s="1"/>
      <c r="CQP95" s="1"/>
      <c r="CQQ95" s="1"/>
      <c r="CQR95" s="1"/>
      <c r="CQS95" s="1"/>
      <c r="CQT95" s="1"/>
      <c r="CQU95" s="1"/>
      <c r="CQV95" s="1"/>
      <c r="CQW95" s="1"/>
      <c r="CQX95" s="1"/>
      <c r="CQY95" s="1"/>
      <c r="CQZ95" s="1"/>
      <c r="CRA95" s="1"/>
      <c r="CRB95" s="1"/>
      <c r="CRC95" s="1"/>
      <c r="CRD95" s="1"/>
      <c r="CRE95" s="1"/>
      <c r="CRF95" s="1"/>
      <c r="CRG95" s="1"/>
      <c r="CRH95" s="1"/>
      <c r="CRI95" s="1"/>
      <c r="CRJ95" s="1"/>
      <c r="CRK95" s="1"/>
      <c r="CRL95" s="1"/>
      <c r="CRM95" s="1"/>
      <c r="CRN95" s="1"/>
      <c r="CRO95" s="1"/>
      <c r="CRP95" s="1"/>
      <c r="CRQ95" s="1"/>
      <c r="CRR95" s="1"/>
      <c r="CRS95" s="1"/>
      <c r="CRT95" s="1"/>
      <c r="CRU95" s="1"/>
      <c r="CRV95" s="1"/>
      <c r="CRW95" s="1"/>
      <c r="CRX95" s="1"/>
      <c r="CRY95" s="1"/>
      <c r="CRZ95" s="1"/>
      <c r="CSA95" s="1"/>
      <c r="CSB95" s="1"/>
      <c r="CSC95" s="1"/>
      <c r="CSD95" s="1"/>
      <c r="CSE95" s="1"/>
      <c r="CSF95" s="1"/>
      <c r="CSG95" s="1"/>
      <c r="CSH95" s="1"/>
      <c r="CSI95" s="1"/>
      <c r="CSJ95" s="1"/>
      <c r="CSK95" s="1"/>
      <c r="CSL95" s="1"/>
      <c r="CSM95" s="1"/>
      <c r="CSN95" s="1"/>
      <c r="CSO95" s="1"/>
      <c r="CSP95" s="1"/>
      <c r="CSQ95" s="1"/>
      <c r="CSR95" s="1"/>
      <c r="CSS95" s="1"/>
      <c r="CST95" s="1"/>
      <c r="CSU95" s="1"/>
      <c r="CSV95" s="1"/>
      <c r="CSW95" s="1"/>
      <c r="CSX95" s="1"/>
      <c r="CSY95" s="1"/>
      <c r="CSZ95" s="1"/>
      <c r="CTA95" s="1"/>
      <c r="CTB95" s="1"/>
      <c r="CTC95" s="1"/>
      <c r="CTD95" s="1"/>
      <c r="CTE95" s="1"/>
      <c r="CTF95" s="1"/>
      <c r="CTG95" s="1"/>
      <c r="CTH95" s="1"/>
      <c r="CTI95" s="1"/>
      <c r="CTJ95" s="1"/>
      <c r="CTK95" s="1"/>
      <c r="CTL95" s="1"/>
      <c r="CTM95" s="1"/>
      <c r="CTN95" s="1"/>
      <c r="CTO95" s="1"/>
      <c r="CTP95" s="1"/>
      <c r="CTQ95" s="1"/>
      <c r="CTR95" s="1"/>
      <c r="CTS95" s="1"/>
      <c r="CTT95" s="1"/>
      <c r="CTU95" s="1"/>
      <c r="CTV95" s="1"/>
      <c r="CTW95" s="1"/>
      <c r="CTX95" s="1"/>
      <c r="CTY95" s="1"/>
      <c r="CTZ95" s="1"/>
      <c r="CUA95" s="1"/>
      <c r="CUB95" s="1"/>
      <c r="CUC95" s="1"/>
      <c r="CUD95" s="1"/>
      <c r="CUE95" s="1"/>
      <c r="CUF95" s="1"/>
      <c r="CUG95" s="1"/>
      <c r="CUH95" s="1"/>
      <c r="CUI95" s="1"/>
      <c r="CUJ95" s="1"/>
      <c r="CUK95" s="1"/>
      <c r="CUL95" s="1"/>
      <c r="CUM95" s="1"/>
      <c r="CUN95" s="1"/>
      <c r="CUO95" s="1"/>
      <c r="CUP95" s="1"/>
      <c r="CUQ95" s="1"/>
      <c r="CUR95" s="1"/>
      <c r="CUS95" s="1"/>
      <c r="CUT95" s="1"/>
      <c r="CUU95" s="1"/>
      <c r="CUV95" s="1"/>
      <c r="CUW95" s="1"/>
      <c r="CUX95" s="1"/>
      <c r="CUY95" s="1"/>
      <c r="CUZ95" s="1"/>
      <c r="CVA95" s="1"/>
      <c r="CVB95" s="1"/>
      <c r="CVC95" s="1"/>
      <c r="CVD95" s="1"/>
      <c r="CVE95" s="1"/>
      <c r="CVF95" s="1"/>
      <c r="CVG95" s="1"/>
      <c r="CVH95" s="1"/>
      <c r="CVI95" s="1"/>
      <c r="CVJ95" s="1"/>
      <c r="CVK95" s="1"/>
      <c r="CVL95" s="1"/>
      <c r="CVM95" s="1"/>
      <c r="CVN95" s="1"/>
      <c r="CVO95" s="1"/>
      <c r="CVP95" s="1"/>
      <c r="CVQ95" s="1"/>
      <c r="CVR95" s="1"/>
      <c r="CVS95" s="1"/>
      <c r="CVT95" s="1"/>
      <c r="CVU95" s="1"/>
      <c r="CVV95" s="1"/>
      <c r="CVW95" s="1"/>
      <c r="CVX95" s="1"/>
      <c r="CVY95" s="1"/>
      <c r="CVZ95" s="1"/>
      <c r="CWA95" s="1"/>
      <c r="CWB95" s="1"/>
      <c r="CWC95" s="1"/>
      <c r="CWD95" s="1"/>
      <c r="CWE95" s="1"/>
      <c r="CWF95" s="1"/>
      <c r="CWG95" s="1"/>
      <c r="CWH95" s="1"/>
      <c r="CWI95" s="1"/>
      <c r="CWJ95" s="1"/>
      <c r="CWK95" s="1"/>
      <c r="CWL95" s="1"/>
      <c r="CWM95" s="1"/>
      <c r="CWN95" s="1"/>
      <c r="CWO95" s="1"/>
      <c r="CWP95" s="1"/>
      <c r="CWQ95" s="1"/>
      <c r="CWR95" s="1"/>
      <c r="CWS95" s="1"/>
      <c r="CWT95" s="1"/>
      <c r="CWU95" s="1"/>
      <c r="CWV95" s="1"/>
      <c r="CWW95" s="1"/>
      <c r="CWX95" s="1"/>
      <c r="CWY95" s="1"/>
      <c r="CWZ95" s="1"/>
      <c r="CXA95" s="1"/>
      <c r="CXB95" s="1"/>
      <c r="CXC95" s="1"/>
      <c r="CXD95" s="1"/>
      <c r="CXE95" s="1"/>
      <c r="CXF95" s="1"/>
      <c r="CXG95" s="1"/>
      <c r="CXH95" s="1"/>
      <c r="CXI95" s="1"/>
      <c r="CXJ95" s="1"/>
      <c r="CXK95" s="1"/>
      <c r="CXL95" s="1"/>
      <c r="CXM95" s="1"/>
      <c r="CXN95" s="1"/>
      <c r="CXO95" s="1"/>
      <c r="CXP95" s="1"/>
      <c r="CXQ95" s="1"/>
      <c r="CXR95" s="1"/>
      <c r="CXS95" s="1"/>
      <c r="CXT95" s="1"/>
      <c r="CXU95" s="1"/>
      <c r="CXV95" s="1"/>
      <c r="CXW95" s="1"/>
      <c r="CXX95" s="1"/>
      <c r="CXY95" s="1"/>
      <c r="CXZ95" s="1"/>
      <c r="CYA95" s="1"/>
      <c r="CYB95" s="1"/>
      <c r="CYC95" s="1"/>
      <c r="CYD95" s="1"/>
      <c r="CYE95" s="1"/>
      <c r="CYF95" s="1"/>
      <c r="CYG95" s="1"/>
      <c r="CYH95" s="1"/>
      <c r="CYI95" s="1"/>
      <c r="CYJ95" s="1"/>
      <c r="CYK95" s="1"/>
      <c r="CYL95" s="1"/>
      <c r="CYM95" s="1"/>
      <c r="CYN95" s="1"/>
      <c r="CYO95" s="1"/>
      <c r="CYP95" s="1"/>
      <c r="CYQ95" s="1"/>
      <c r="CYR95" s="1"/>
      <c r="CYS95" s="1"/>
      <c r="CYT95" s="1"/>
      <c r="CYU95" s="1"/>
      <c r="CYV95" s="1"/>
      <c r="CYW95" s="1"/>
      <c r="CYX95" s="1"/>
      <c r="CYY95" s="1"/>
      <c r="CYZ95" s="1"/>
      <c r="CZA95" s="1"/>
      <c r="CZB95" s="1"/>
      <c r="CZC95" s="1"/>
      <c r="CZD95" s="1"/>
      <c r="CZE95" s="1"/>
      <c r="CZF95" s="1"/>
      <c r="CZG95" s="1"/>
      <c r="CZH95" s="1"/>
      <c r="CZI95" s="1"/>
      <c r="CZJ95" s="1"/>
      <c r="CZK95" s="1"/>
      <c r="CZL95" s="1"/>
      <c r="CZM95" s="1"/>
      <c r="CZN95" s="1"/>
      <c r="CZO95" s="1"/>
      <c r="CZP95" s="1"/>
      <c r="CZQ95" s="1"/>
      <c r="CZR95" s="1"/>
      <c r="CZS95" s="1"/>
      <c r="CZT95" s="1"/>
      <c r="CZU95" s="1"/>
      <c r="CZV95" s="1"/>
      <c r="CZW95" s="1"/>
      <c r="CZX95" s="1"/>
      <c r="CZY95" s="1"/>
      <c r="CZZ95" s="1"/>
      <c r="DAA95" s="1"/>
      <c r="DAB95" s="1"/>
      <c r="DAC95" s="1"/>
      <c r="DAD95" s="1"/>
      <c r="DAE95" s="1"/>
      <c r="DAF95" s="1"/>
      <c r="DAG95" s="1"/>
      <c r="DAH95" s="1"/>
      <c r="DAI95" s="1"/>
      <c r="DAJ95" s="1"/>
      <c r="DAK95" s="1"/>
      <c r="DAL95" s="1"/>
      <c r="DAM95" s="1"/>
      <c r="DAN95" s="1"/>
      <c r="DAO95" s="1"/>
      <c r="DAP95" s="1"/>
      <c r="DAQ95" s="1"/>
      <c r="DAR95" s="1"/>
      <c r="DAS95" s="1"/>
      <c r="DAT95" s="1"/>
      <c r="DAU95" s="1"/>
      <c r="DAV95" s="1"/>
      <c r="DAW95" s="1"/>
      <c r="DAX95" s="1"/>
      <c r="DAY95" s="1"/>
      <c r="DAZ95" s="1"/>
      <c r="DBA95" s="1"/>
      <c r="DBB95" s="1"/>
      <c r="DBC95" s="1"/>
      <c r="DBD95" s="1"/>
      <c r="DBE95" s="1"/>
      <c r="DBF95" s="1"/>
      <c r="DBG95" s="1"/>
      <c r="DBH95" s="1"/>
      <c r="DBI95" s="1"/>
      <c r="DBJ95" s="1"/>
      <c r="DBK95" s="1"/>
      <c r="DBL95" s="1"/>
      <c r="DBM95" s="1"/>
      <c r="DBN95" s="1"/>
      <c r="DBO95" s="1"/>
      <c r="DBP95" s="1"/>
      <c r="DBQ95" s="1"/>
      <c r="DBR95" s="1"/>
      <c r="DBS95" s="1"/>
      <c r="DBT95" s="1"/>
      <c r="DBU95" s="1"/>
      <c r="DBV95" s="1"/>
      <c r="DBW95" s="1"/>
      <c r="DBX95" s="1"/>
      <c r="DBY95" s="1"/>
      <c r="DBZ95" s="1"/>
      <c r="DCA95" s="1"/>
      <c r="DCB95" s="1"/>
      <c r="DCC95" s="1"/>
      <c r="DCD95" s="1"/>
      <c r="DCE95" s="1"/>
      <c r="DCF95" s="1"/>
      <c r="DCG95" s="1"/>
      <c r="DCH95" s="1"/>
      <c r="DCI95" s="1"/>
      <c r="DCJ95" s="1"/>
      <c r="DCK95" s="1"/>
      <c r="DCL95" s="1"/>
      <c r="DCM95" s="1"/>
      <c r="DCN95" s="1"/>
      <c r="DCO95" s="1"/>
      <c r="DCP95" s="1"/>
      <c r="DCQ95" s="1"/>
      <c r="DCR95" s="1"/>
      <c r="DCS95" s="1"/>
      <c r="DCT95" s="1"/>
      <c r="DCU95" s="1"/>
      <c r="DCV95" s="1"/>
      <c r="DCW95" s="1"/>
      <c r="DCX95" s="1"/>
      <c r="DCY95" s="1"/>
      <c r="DCZ95" s="1"/>
      <c r="DDA95" s="1"/>
      <c r="DDB95" s="1"/>
      <c r="DDC95" s="1"/>
      <c r="DDD95" s="1"/>
      <c r="DDE95" s="1"/>
      <c r="DDF95" s="1"/>
      <c r="DDG95" s="1"/>
      <c r="DDH95" s="1"/>
      <c r="DDI95" s="1"/>
      <c r="DDJ95" s="1"/>
      <c r="DDK95" s="1"/>
      <c r="DDL95" s="1"/>
      <c r="DDM95" s="1"/>
      <c r="DDN95" s="1"/>
      <c r="DDO95" s="1"/>
      <c r="DDP95" s="1"/>
      <c r="DDQ95" s="1"/>
      <c r="DDR95" s="1"/>
      <c r="DDS95" s="1"/>
      <c r="DDT95" s="1"/>
      <c r="DDU95" s="1"/>
      <c r="DDV95" s="1"/>
      <c r="DDW95" s="1"/>
      <c r="DDX95" s="1"/>
      <c r="DDY95" s="1"/>
      <c r="DDZ95" s="1"/>
      <c r="DEA95" s="1"/>
      <c r="DEB95" s="1"/>
      <c r="DEC95" s="1"/>
      <c r="DED95" s="1"/>
      <c r="DEE95" s="1"/>
      <c r="DEF95" s="1"/>
      <c r="DEG95" s="1"/>
      <c r="DEH95" s="1"/>
      <c r="DEI95" s="1"/>
      <c r="DEJ95" s="1"/>
      <c r="DEK95" s="1"/>
      <c r="DEL95" s="1"/>
      <c r="DEM95" s="1"/>
      <c r="DEN95" s="1"/>
      <c r="DEO95" s="1"/>
      <c r="DEP95" s="1"/>
      <c r="DEQ95" s="1"/>
      <c r="DER95" s="1"/>
      <c r="DES95" s="1"/>
      <c r="DET95" s="1"/>
      <c r="DEU95" s="1"/>
      <c r="DEV95" s="1"/>
      <c r="DEW95" s="1"/>
      <c r="DEX95" s="1"/>
      <c r="DEY95" s="1"/>
      <c r="DEZ95" s="1"/>
      <c r="DFA95" s="1"/>
      <c r="DFB95" s="1"/>
      <c r="DFC95" s="1"/>
      <c r="DFD95" s="1"/>
      <c r="DFE95" s="1"/>
      <c r="DFF95" s="1"/>
      <c r="DFG95" s="1"/>
      <c r="DFH95" s="1"/>
      <c r="DFI95" s="1"/>
      <c r="DFJ95" s="1"/>
      <c r="DFK95" s="1"/>
      <c r="DFL95" s="1"/>
      <c r="DFM95" s="1"/>
      <c r="DFN95" s="1"/>
      <c r="DFO95" s="1"/>
      <c r="DFP95" s="1"/>
      <c r="DFQ95" s="1"/>
      <c r="DFR95" s="1"/>
      <c r="DFS95" s="1"/>
      <c r="DFT95" s="1"/>
      <c r="DFU95" s="1"/>
      <c r="DFV95" s="1"/>
      <c r="DFW95" s="1"/>
      <c r="DFX95" s="1"/>
      <c r="DFY95" s="1"/>
      <c r="DFZ95" s="1"/>
      <c r="DGA95" s="1"/>
      <c r="DGB95" s="1"/>
      <c r="DGC95" s="1"/>
      <c r="DGD95" s="1"/>
      <c r="DGE95" s="1"/>
      <c r="DGF95" s="1"/>
      <c r="DGG95" s="1"/>
      <c r="DGH95" s="1"/>
      <c r="DGI95" s="1"/>
      <c r="DGJ95" s="1"/>
      <c r="DGK95" s="1"/>
      <c r="DGL95" s="1"/>
      <c r="DGM95" s="1"/>
      <c r="DGN95" s="1"/>
      <c r="DGO95" s="1"/>
      <c r="DGP95" s="1"/>
      <c r="DGQ95" s="1"/>
      <c r="DGR95" s="1"/>
      <c r="DGS95" s="1"/>
      <c r="DGT95" s="1"/>
      <c r="DGU95" s="1"/>
      <c r="DGV95" s="1"/>
      <c r="DGW95" s="1"/>
      <c r="DGX95" s="1"/>
      <c r="DGY95" s="1"/>
      <c r="DGZ95" s="1"/>
      <c r="DHA95" s="1"/>
      <c r="DHB95" s="1"/>
      <c r="DHC95" s="1"/>
      <c r="DHD95" s="1"/>
      <c r="DHE95" s="1"/>
      <c r="DHF95" s="1"/>
      <c r="DHG95" s="1"/>
      <c r="DHH95" s="1"/>
      <c r="DHI95" s="1"/>
      <c r="DHJ95" s="1"/>
      <c r="DHK95" s="1"/>
      <c r="DHL95" s="1"/>
      <c r="DHM95" s="1"/>
      <c r="DHN95" s="1"/>
      <c r="DHO95" s="1"/>
      <c r="DHP95" s="1"/>
      <c r="DHQ95" s="1"/>
      <c r="DHR95" s="1"/>
      <c r="DHS95" s="1"/>
      <c r="DHT95" s="1"/>
      <c r="DHU95" s="1"/>
      <c r="DHV95" s="1"/>
      <c r="DHW95" s="1"/>
      <c r="DHX95" s="1"/>
      <c r="DHY95" s="1"/>
      <c r="DHZ95" s="1"/>
      <c r="DIA95" s="1"/>
      <c r="DIB95" s="1"/>
      <c r="DIC95" s="1"/>
      <c r="DID95" s="1"/>
      <c r="DIE95" s="1"/>
      <c r="DIF95" s="1"/>
      <c r="DIG95" s="1"/>
      <c r="DIH95" s="1"/>
      <c r="DII95" s="1"/>
      <c r="DIJ95" s="1"/>
      <c r="DIK95" s="1"/>
      <c r="DIL95" s="1"/>
      <c r="DIM95" s="1"/>
      <c r="DIN95" s="1"/>
      <c r="DIO95" s="1"/>
      <c r="DIP95" s="1"/>
      <c r="DIQ95" s="1"/>
      <c r="DIR95" s="1"/>
      <c r="DIS95" s="1"/>
      <c r="DIT95" s="1"/>
      <c r="DIU95" s="1"/>
      <c r="DIV95" s="1"/>
      <c r="DIW95" s="1"/>
      <c r="DIX95" s="1"/>
      <c r="DIY95" s="1"/>
      <c r="DIZ95" s="1"/>
      <c r="DJA95" s="1"/>
      <c r="DJB95" s="1"/>
      <c r="DJC95" s="1"/>
      <c r="DJD95" s="1"/>
      <c r="DJE95" s="1"/>
      <c r="DJF95" s="1"/>
      <c r="DJG95" s="1"/>
      <c r="DJH95" s="1"/>
      <c r="DJI95" s="1"/>
      <c r="DJJ95" s="1"/>
      <c r="DJK95" s="1"/>
      <c r="DJL95" s="1"/>
      <c r="DJM95" s="1"/>
      <c r="DJN95" s="1"/>
      <c r="DJO95" s="1"/>
      <c r="DJP95" s="1"/>
      <c r="DJQ95" s="1"/>
      <c r="DJR95" s="1"/>
      <c r="DJS95" s="1"/>
      <c r="DJT95" s="1"/>
      <c r="DJU95" s="1"/>
      <c r="DJV95" s="1"/>
      <c r="DJW95" s="1"/>
      <c r="DJX95" s="1"/>
      <c r="DJY95" s="1"/>
      <c r="DJZ95" s="1"/>
      <c r="DKA95" s="1"/>
      <c r="DKB95" s="1"/>
      <c r="DKC95" s="1"/>
      <c r="DKD95" s="1"/>
      <c r="DKE95" s="1"/>
      <c r="DKF95" s="1"/>
      <c r="DKG95" s="1"/>
      <c r="DKH95" s="1"/>
      <c r="DKI95" s="1"/>
      <c r="DKJ95" s="1"/>
      <c r="DKK95" s="1"/>
      <c r="DKL95" s="1"/>
      <c r="DKM95" s="1"/>
      <c r="DKN95" s="1"/>
      <c r="DKO95" s="1"/>
      <c r="DKP95" s="1"/>
      <c r="DKQ95" s="1"/>
      <c r="DKR95" s="1"/>
      <c r="DKS95" s="1"/>
      <c r="DKT95" s="1"/>
      <c r="DKU95" s="1"/>
      <c r="DKV95" s="1"/>
      <c r="DKW95" s="1"/>
      <c r="DKX95" s="1"/>
      <c r="DKY95" s="1"/>
      <c r="DKZ95" s="1"/>
      <c r="DLA95" s="1"/>
      <c r="DLB95" s="1"/>
      <c r="DLC95" s="1"/>
      <c r="DLD95" s="1"/>
      <c r="DLE95" s="1"/>
      <c r="DLF95" s="1"/>
      <c r="DLG95" s="1"/>
      <c r="DLH95" s="1"/>
      <c r="DLI95" s="1"/>
      <c r="DLJ95" s="1"/>
      <c r="DLK95" s="1"/>
      <c r="DLL95" s="1"/>
      <c r="DLM95" s="1"/>
      <c r="DLN95" s="1"/>
      <c r="DLO95" s="1"/>
      <c r="DLP95" s="1"/>
      <c r="DLQ95" s="1"/>
      <c r="DLR95" s="1"/>
      <c r="DLS95" s="1"/>
      <c r="DLT95" s="1"/>
      <c r="DLU95" s="1"/>
      <c r="DLV95" s="1"/>
      <c r="DLW95" s="1"/>
      <c r="DLX95" s="1"/>
      <c r="DLY95" s="1"/>
      <c r="DLZ95" s="1"/>
      <c r="DMA95" s="1"/>
      <c r="DMB95" s="1"/>
      <c r="DMC95" s="1"/>
      <c r="DMD95" s="1"/>
      <c r="DME95" s="1"/>
      <c r="DMF95" s="1"/>
      <c r="DMG95" s="1"/>
      <c r="DMH95" s="1"/>
      <c r="DMI95" s="1"/>
      <c r="DMJ95" s="1"/>
      <c r="DMK95" s="1"/>
      <c r="DML95" s="1"/>
      <c r="DMM95" s="1"/>
      <c r="DMN95" s="1"/>
      <c r="DMO95" s="1"/>
      <c r="DMP95" s="1"/>
      <c r="DMQ95" s="1"/>
      <c r="DMR95" s="1"/>
      <c r="DMS95" s="1"/>
      <c r="DMT95" s="1"/>
      <c r="DMU95" s="1"/>
      <c r="DMV95" s="1"/>
      <c r="DMW95" s="1"/>
      <c r="DMX95" s="1"/>
      <c r="DMY95" s="1"/>
      <c r="DMZ95" s="1"/>
      <c r="DNA95" s="1"/>
      <c r="DNB95" s="1"/>
      <c r="DNC95" s="1"/>
      <c r="DND95" s="1"/>
      <c r="DNE95" s="1"/>
      <c r="DNF95" s="1"/>
      <c r="DNG95" s="1"/>
      <c r="DNH95" s="1"/>
      <c r="DNI95" s="1"/>
      <c r="DNJ95" s="1"/>
      <c r="DNK95" s="1"/>
      <c r="DNL95" s="1"/>
      <c r="DNM95" s="1"/>
      <c r="DNN95" s="1"/>
      <c r="DNO95" s="1"/>
      <c r="DNP95" s="1"/>
      <c r="DNQ95" s="1"/>
      <c r="DNR95" s="1"/>
      <c r="DNS95" s="1"/>
      <c r="DNT95" s="1"/>
      <c r="DNU95" s="1"/>
      <c r="DNV95" s="1"/>
      <c r="DNW95" s="1"/>
      <c r="DNX95" s="1"/>
      <c r="DNY95" s="1"/>
      <c r="DNZ95" s="1"/>
      <c r="DOA95" s="1"/>
      <c r="DOB95" s="1"/>
      <c r="DOC95" s="1"/>
      <c r="DOD95" s="1"/>
      <c r="DOE95" s="1"/>
      <c r="DOF95" s="1"/>
      <c r="DOG95" s="1"/>
      <c r="DOH95" s="1"/>
      <c r="DOI95" s="1"/>
      <c r="DOJ95" s="1"/>
      <c r="DOK95" s="1"/>
      <c r="DOL95" s="1"/>
      <c r="DOM95" s="1"/>
      <c r="DON95" s="1"/>
      <c r="DOO95" s="1"/>
      <c r="DOP95" s="1"/>
      <c r="DOQ95" s="1"/>
      <c r="DOR95" s="1"/>
      <c r="DOS95" s="1"/>
      <c r="DOT95" s="1"/>
      <c r="DOU95" s="1"/>
      <c r="DOV95" s="1"/>
      <c r="DOW95" s="1"/>
      <c r="DOX95" s="1"/>
      <c r="DOY95" s="1"/>
      <c r="DOZ95" s="1"/>
      <c r="DPA95" s="1"/>
      <c r="DPB95" s="1"/>
      <c r="DPC95" s="1"/>
      <c r="DPD95" s="1"/>
      <c r="DPE95" s="1"/>
      <c r="DPF95" s="1"/>
      <c r="DPG95" s="1"/>
      <c r="DPH95" s="1"/>
      <c r="DPI95" s="1"/>
      <c r="DPJ95" s="1"/>
      <c r="DPK95" s="1"/>
      <c r="DPL95" s="1"/>
      <c r="DPM95" s="1"/>
      <c r="DPN95" s="1"/>
      <c r="DPO95" s="1"/>
      <c r="DPP95" s="1"/>
      <c r="DPQ95" s="1"/>
      <c r="DPR95" s="1"/>
      <c r="DPS95" s="1"/>
      <c r="DPT95" s="1"/>
      <c r="DPU95" s="1"/>
      <c r="DPV95" s="1"/>
      <c r="DPW95" s="1"/>
      <c r="DPX95" s="1"/>
      <c r="DPY95" s="1"/>
      <c r="DPZ95" s="1"/>
      <c r="DQA95" s="1"/>
      <c r="DQB95" s="1"/>
      <c r="DQC95" s="1"/>
      <c r="DQD95" s="1"/>
      <c r="DQE95" s="1"/>
      <c r="DQF95" s="1"/>
      <c r="DQG95" s="1"/>
      <c r="DQH95" s="1"/>
      <c r="DQI95" s="1"/>
      <c r="DQJ95" s="1"/>
      <c r="DQK95" s="1"/>
      <c r="DQL95" s="1"/>
      <c r="DQM95" s="1"/>
      <c r="DQN95" s="1"/>
      <c r="DQO95" s="1"/>
      <c r="DQP95" s="1"/>
      <c r="DQQ95" s="1"/>
      <c r="DQR95" s="1"/>
      <c r="DQS95" s="1"/>
      <c r="DQT95" s="1"/>
      <c r="DQU95" s="1"/>
      <c r="DQV95" s="1"/>
      <c r="DQW95" s="1"/>
      <c r="DQX95" s="1"/>
      <c r="DQY95" s="1"/>
      <c r="DQZ95" s="1"/>
      <c r="DRA95" s="1"/>
      <c r="DRB95" s="1"/>
      <c r="DRC95" s="1"/>
      <c r="DRD95" s="1"/>
      <c r="DRE95" s="1"/>
      <c r="DRF95" s="1"/>
      <c r="DRG95" s="1"/>
      <c r="DRH95" s="1"/>
      <c r="DRI95" s="1"/>
      <c r="DRJ95" s="1"/>
      <c r="DRK95" s="1"/>
      <c r="DRL95" s="1"/>
      <c r="DRM95" s="1"/>
      <c r="DRN95" s="1"/>
      <c r="DRO95" s="1"/>
      <c r="DRP95" s="1"/>
      <c r="DRQ95" s="1"/>
      <c r="DRR95" s="1"/>
      <c r="DRS95" s="1"/>
      <c r="DRT95" s="1"/>
      <c r="DRU95" s="1"/>
      <c r="DRV95" s="1"/>
      <c r="DRW95" s="1"/>
      <c r="DRX95" s="1"/>
      <c r="DRY95" s="1"/>
      <c r="DRZ95" s="1"/>
      <c r="DSA95" s="1"/>
      <c r="DSB95" s="1"/>
      <c r="DSC95" s="1"/>
      <c r="DSD95" s="1"/>
      <c r="DSE95" s="1"/>
      <c r="DSF95" s="1"/>
      <c r="DSG95" s="1"/>
      <c r="DSH95" s="1"/>
      <c r="DSI95" s="1"/>
      <c r="DSJ95" s="1"/>
      <c r="DSK95" s="1"/>
      <c r="DSL95" s="1"/>
      <c r="DSM95" s="1"/>
      <c r="DSN95" s="1"/>
      <c r="DSO95" s="1"/>
      <c r="DSP95" s="1"/>
      <c r="DSQ95" s="1"/>
      <c r="DSR95" s="1"/>
      <c r="DSS95" s="1"/>
      <c r="DST95" s="1"/>
      <c r="DSU95" s="1"/>
      <c r="DSV95" s="1"/>
      <c r="DSW95" s="1"/>
      <c r="DSX95" s="1"/>
      <c r="DSY95" s="1"/>
      <c r="DSZ95" s="1"/>
      <c r="DTA95" s="1"/>
      <c r="DTB95" s="1"/>
      <c r="DTC95" s="1"/>
      <c r="DTD95" s="1"/>
      <c r="DTE95" s="1"/>
      <c r="DTF95" s="1"/>
      <c r="DTG95" s="1"/>
      <c r="DTH95" s="1"/>
      <c r="DTI95" s="1"/>
      <c r="DTJ95" s="1"/>
      <c r="DTK95" s="1"/>
      <c r="DTL95" s="1"/>
      <c r="DTM95" s="1"/>
      <c r="DTN95" s="1"/>
      <c r="DTO95" s="1"/>
      <c r="DTP95" s="1"/>
      <c r="DTQ95" s="1"/>
      <c r="DTR95" s="1"/>
      <c r="DTS95" s="1"/>
      <c r="DTT95" s="1"/>
      <c r="DTU95" s="1"/>
      <c r="DTV95" s="1"/>
      <c r="DTW95" s="1"/>
      <c r="DTX95" s="1"/>
      <c r="DTY95" s="1"/>
      <c r="DTZ95" s="1"/>
      <c r="DUA95" s="1"/>
      <c r="DUB95" s="1"/>
      <c r="DUC95" s="1"/>
      <c r="DUD95" s="1"/>
      <c r="DUE95" s="1"/>
      <c r="DUF95" s="1"/>
      <c r="DUG95" s="1"/>
      <c r="DUH95" s="1"/>
      <c r="DUI95" s="1"/>
      <c r="DUJ95" s="1"/>
      <c r="DUK95" s="1"/>
      <c r="DUL95" s="1"/>
      <c r="DUM95" s="1"/>
      <c r="DUN95" s="1"/>
      <c r="DUO95" s="1"/>
      <c r="DUP95" s="1"/>
      <c r="DUQ95" s="1"/>
      <c r="DUR95" s="1"/>
      <c r="DUS95" s="1"/>
      <c r="DUT95" s="1"/>
      <c r="DUU95" s="1"/>
      <c r="DUV95" s="1"/>
      <c r="DUW95" s="1"/>
      <c r="DUX95" s="1"/>
      <c r="DUY95" s="1"/>
      <c r="DUZ95" s="1"/>
      <c r="DVA95" s="1"/>
      <c r="DVB95" s="1"/>
      <c r="DVC95" s="1"/>
      <c r="DVD95" s="1"/>
      <c r="DVE95" s="1"/>
      <c r="DVF95" s="1"/>
      <c r="DVG95" s="1"/>
      <c r="DVH95" s="1"/>
      <c r="DVI95" s="1"/>
      <c r="DVJ95" s="1"/>
      <c r="DVK95" s="1"/>
      <c r="DVL95" s="1"/>
      <c r="DVM95" s="1"/>
      <c r="DVN95" s="1"/>
      <c r="DVO95" s="1"/>
      <c r="DVP95" s="1"/>
      <c r="DVQ95" s="1"/>
      <c r="DVR95" s="1"/>
      <c r="DVS95" s="1"/>
      <c r="DVT95" s="1"/>
      <c r="DVU95" s="1"/>
      <c r="DVV95" s="1"/>
      <c r="DVW95" s="1"/>
      <c r="DVX95" s="1"/>
      <c r="DVY95" s="1"/>
      <c r="DVZ95" s="1"/>
      <c r="DWA95" s="1"/>
      <c r="DWB95" s="1"/>
      <c r="DWC95" s="1"/>
      <c r="DWD95" s="1"/>
      <c r="DWE95" s="1"/>
      <c r="DWF95" s="1"/>
      <c r="DWG95" s="1"/>
      <c r="DWH95" s="1"/>
      <c r="DWI95" s="1"/>
      <c r="DWJ95" s="1"/>
      <c r="DWK95" s="1"/>
      <c r="DWL95" s="1"/>
      <c r="DWM95" s="1"/>
      <c r="DWN95" s="1"/>
      <c r="DWO95" s="1"/>
      <c r="DWP95" s="1"/>
      <c r="DWQ95" s="1"/>
      <c r="DWR95" s="1"/>
      <c r="DWS95" s="1"/>
      <c r="DWT95" s="1"/>
      <c r="DWU95" s="1"/>
      <c r="DWV95" s="1"/>
      <c r="DWW95" s="1"/>
      <c r="DWX95" s="1"/>
      <c r="DWY95" s="1"/>
      <c r="DWZ95" s="1"/>
      <c r="DXA95" s="1"/>
      <c r="DXB95" s="1"/>
      <c r="DXC95" s="1"/>
      <c r="DXD95" s="1"/>
      <c r="DXE95" s="1"/>
      <c r="DXF95" s="1"/>
      <c r="DXG95" s="1"/>
      <c r="DXH95" s="1"/>
      <c r="DXI95" s="1"/>
      <c r="DXJ95" s="1"/>
      <c r="DXK95" s="1"/>
      <c r="DXL95" s="1"/>
      <c r="DXM95" s="1"/>
      <c r="DXN95" s="1"/>
      <c r="DXO95" s="1"/>
      <c r="DXP95" s="1"/>
      <c r="DXQ95" s="1"/>
      <c r="DXR95" s="1"/>
      <c r="DXS95" s="1"/>
      <c r="DXT95" s="1"/>
      <c r="DXU95" s="1"/>
      <c r="DXV95" s="1"/>
      <c r="DXW95" s="1"/>
      <c r="DXX95" s="1"/>
      <c r="DXY95" s="1"/>
      <c r="DXZ95" s="1"/>
      <c r="DYA95" s="1"/>
      <c r="DYB95" s="1"/>
      <c r="DYC95" s="1"/>
      <c r="DYD95" s="1"/>
      <c r="DYE95" s="1"/>
      <c r="DYF95" s="1"/>
      <c r="DYG95" s="1"/>
      <c r="DYH95" s="1"/>
      <c r="DYI95" s="1"/>
      <c r="DYJ95" s="1"/>
      <c r="DYK95" s="1"/>
      <c r="DYL95" s="1"/>
      <c r="DYM95" s="1"/>
      <c r="DYN95" s="1"/>
      <c r="DYO95" s="1"/>
      <c r="DYP95" s="1"/>
      <c r="DYQ95" s="1"/>
      <c r="DYR95" s="1"/>
      <c r="DYS95" s="1"/>
      <c r="DYT95" s="1"/>
      <c r="DYU95" s="1"/>
      <c r="DYV95" s="1"/>
      <c r="DYW95" s="1"/>
      <c r="DYX95" s="1"/>
      <c r="DYY95" s="1"/>
      <c r="DYZ95" s="1"/>
      <c r="DZA95" s="1"/>
      <c r="DZB95" s="1"/>
      <c r="DZC95" s="1"/>
      <c r="DZD95" s="1"/>
      <c r="DZE95" s="1"/>
      <c r="DZF95" s="1"/>
      <c r="DZG95" s="1"/>
      <c r="DZH95" s="1"/>
      <c r="DZI95" s="1"/>
      <c r="DZJ95" s="1"/>
      <c r="DZK95" s="1"/>
      <c r="DZL95" s="1"/>
      <c r="DZM95" s="1"/>
      <c r="DZN95" s="1"/>
      <c r="DZO95" s="1"/>
      <c r="DZP95" s="1"/>
      <c r="DZQ95" s="1"/>
      <c r="DZR95" s="1"/>
      <c r="DZS95" s="1"/>
      <c r="DZT95" s="1"/>
      <c r="DZU95" s="1"/>
      <c r="DZV95" s="1"/>
      <c r="DZW95" s="1"/>
      <c r="DZX95" s="1"/>
      <c r="DZY95" s="1"/>
      <c r="DZZ95" s="1"/>
      <c r="EAA95" s="1"/>
      <c r="EAB95" s="1"/>
      <c r="EAC95" s="1"/>
      <c r="EAD95" s="1"/>
      <c r="EAE95" s="1"/>
      <c r="EAF95" s="1"/>
      <c r="EAG95" s="1"/>
      <c r="EAH95" s="1"/>
      <c r="EAI95" s="1"/>
      <c r="EAJ95" s="1"/>
      <c r="EAK95" s="1"/>
      <c r="EAL95" s="1"/>
      <c r="EAM95" s="1"/>
      <c r="EAN95" s="1"/>
      <c r="EAO95" s="1"/>
      <c r="EAP95" s="1"/>
      <c r="EAQ95" s="1"/>
      <c r="EAR95" s="1"/>
      <c r="EAS95" s="1"/>
      <c r="EAT95" s="1"/>
      <c r="EAU95" s="1"/>
      <c r="EAV95" s="1"/>
      <c r="EAW95" s="1"/>
      <c r="EAX95" s="1"/>
      <c r="EAY95" s="1"/>
      <c r="EAZ95" s="1"/>
      <c r="EBA95" s="1"/>
      <c r="EBB95" s="1"/>
      <c r="EBC95" s="1"/>
      <c r="EBD95" s="1"/>
      <c r="EBE95" s="1"/>
      <c r="EBF95" s="1"/>
      <c r="EBG95" s="1"/>
      <c r="EBH95" s="1"/>
      <c r="EBI95" s="1"/>
      <c r="EBJ95" s="1"/>
      <c r="EBK95" s="1"/>
      <c r="EBL95" s="1"/>
      <c r="EBM95" s="1"/>
      <c r="EBN95" s="1"/>
      <c r="EBO95" s="1"/>
      <c r="EBP95" s="1"/>
      <c r="EBQ95" s="1"/>
      <c r="EBR95" s="1"/>
      <c r="EBS95" s="1"/>
      <c r="EBT95" s="1"/>
      <c r="EBU95" s="1"/>
      <c r="EBV95" s="1"/>
      <c r="EBW95" s="1"/>
      <c r="EBX95" s="1"/>
      <c r="EBY95" s="1"/>
      <c r="EBZ95" s="1"/>
      <c r="ECA95" s="1"/>
      <c r="ECB95" s="1"/>
      <c r="ECC95" s="1"/>
      <c r="ECD95" s="1"/>
      <c r="ECE95" s="1"/>
      <c r="ECF95" s="1"/>
      <c r="ECG95" s="1"/>
      <c r="ECH95" s="1"/>
      <c r="ECI95" s="1"/>
      <c r="ECJ95" s="1"/>
      <c r="ECK95" s="1"/>
      <c r="ECL95" s="1"/>
      <c r="ECM95" s="1"/>
      <c r="ECN95" s="1"/>
      <c r="ECO95" s="1"/>
      <c r="ECP95" s="1"/>
      <c r="ECQ95" s="1"/>
      <c r="ECR95" s="1"/>
      <c r="ECS95" s="1"/>
      <c r="ECT95" s="1"/>
      <c r="ECU95" s="1"/>
      <c r="ECV95" s="1"/>
      <c r="ECW95" s="1"/>
      <c r="ECX95" s="1"/>
      <c r="ECY95" s="1"/>
      <c r="ECZ95" s="1"/>
      <c r="EDA95" s="1"/>
      <c r="EDB95" s="1"/>
      <c r="EDC95" s="1"/>
      <c r="EDD95" s="1"/>
      <c r="EDE95" s="1"/>
      <c r="EDF95" s="1"/>
      <c r="EDG95" s="1"/>
      <c r="EDH95" s="1"/>
      <c r="EDI95" s="1"/>
      <c r="EDJ95" s="1"/>
      <c r="EDK95" s="1"/>
      <c r="EDL95" s="1"/>
      <c r="EDM95" s="1"/>
      <c r="EDN95" s="1"/>
      <c r="EDO95" s="1"/>
      <c r="EDP95" s="1"/>
      <c r="EDQ95" s="1"/>
      <c r="EDR95" s="1"/>
      <c r="EDS95" s="1"/>
      <c r="EDT95" s="1"/>
      <c r="EDU95" s="1"/>
      <c r="EDV95" s="1"/>
      <c r="EDW95" s="1"/>
      <c r="EDX95" s="1"/>
      <c r="EDY95" s="1"/>
      <c r="EDZ95" s="1"/>
      <c r="EEA95" s="1"/>
      <c r="EEB95" s="1"/>
      <c r="EEC95" s="1"/>
      <c r="EED95" s="1"/>
      <c r="EEE95" s="1"/>
      <c r="EEF95" s="1"/>
      <c r="EEG95" s="1"/>
      <c r="EEH95" s="1"/>
      <c r="EEI95" s="1"/>
      <c r="EEJ95" s="1"/>
      <c r="EEK95" s="1"/>
      <c r="EEL95" s="1"/>
      <c r="EEM95" s="1"/>
      <c r="EEN95" s="1"/>
      <c r="EEO95" s="1"/>
      <c r="EEP95" s="1"/>
      <c r="EEQ95" s="1"/>
      <c r="EER95" s="1"/>
      <c r="EES95" s="1"/>
      <c r="EET95" s="1"/>
      <c r="EEU95" s="1"/>
      <c r="EEV95" s="1"/>
      <c r="EEW95" s="1"/>
      <c r="EEX95" s="1"/>
      <c r="EEY95" s="1"/>
      <c r="EEZ95" s="1"/>
      <c r="EFA95" s="1"/>
      <c r="EFB95" s="1"/>
      <c r="EFC95" s="1"/>
      <c r="EFD95" s="1"/>
      <c r="EFE95" s="1"/>
      <c r="EFF95" s="1"/>
      <c r="EFG95" s="1"/>
      <c r="EFH95" s="1"/>
      <c r="EFI95" s="1"/>
      <c r="EFJ95" s="1"/>
      <c r="EFK95" s="1"/>
      <c r="EFL95" s="1"/>
      <c r="EFM95" s="1"/>
      <c r="EFN95" s="1"/>
      <c r="EFO95" s="1"/>
      <c r="EFP95" s="1"/>
      <c r="EFQ95" s="1"/>
      <c r="EFR95" s="1"/>
      <c r="EFS95" s="1"/>
      <c r="EFT95" s="1"/>
      <c r="EFU95" s="1"/>
      <c r="EFV95" s="1"/>
      <c r="EFW95" s="1"/>
      <c r="EFX95" s="1"/>
      <c r="EFY95" s="1"/>
      <c r="EFZ95" s="1"/>
      <c r="EGA95" s="1"/>
      <c r="EGB95" s="1"/>
      <c r="EGC95" s="1"/>
      <c r="EGD95" s="1"/>
      <c r="EGE95" s="1"/>
      <c r="EGF95" s="1"/>
      <c r="EGG95" s="1"/>
      <c r="EGH95" s="1"/>
      <c r="EGI95" s="1"/>
      <c r="EGJ95" s="1"/>
      <c r="EGK95" s="1"/>
      <c r="EGL95" s="1"/>
      <c r="EGM95" s="1"/>
      <c r="EGN95" s="1"/>
      <c r="EGO95" s="1"/>
      <c r="EGP95" s="1"/>
      <c r="EGQ95" s="1"/>
      <c r="EGR95" s="1"/>
      <c r="EGS95" s="1"/>
      <c r="EGT95" s="1"/>
      <c r="EGU95" s="1"/>
      <c r="EGV95" s="1"/>
      <c r="EGW95" s="1"/>
      <c r="EGX95" s="1"/>
      <c r="EGY95" s="1"/>
      <c r="EGZ95" s="1"/>
      <c r="EHA95" s="1"/>
      <c r="EHB95" s="1"/>
      <c r="EHC95" s="1"/>
      <c r="EHD95" s="1"/>
      <c r="EHE95" s="1"/>
      <c r="EHF95" s="1"/>
      <c r="EHG95" s="1"/>
      <c r="EHH95" s="1"/>
      <c r="EHI95" s="1"/>
      <c r="EHJ95" s="1"/>
      <c r="EHK95" s="1"/>
      <c r="EHL95" s="1"/>
      <c r="EHM95" s="1"/>
      <c r="EHN95" s="1"/>
      <c r="EHO95" s="1"/>
      <c r="EHP95" s="1"/>
      <c r="EHQ95" s="1"/>
      <c r="EHR95" s="1"/>
      <c r="EHS95" s="1"/>
      <c r="EHT95" s="1"/>
      <c r="EHU95" s="1"/>
      <c r="EHV95" s="1"/>
      <c r="EHW95" s="1"/>
      <c r="EHX95" s="1"/>
      <c r="EHY95" s="1"/>
      <c r="EHZ95" s="1"/>
      <c r="EIA95" s="1"/>
      <c r="EIB95" s="1"/>
      <c r="EIC95" s="1"/>
      <c r="EID95" s="1"/>
      <c r="EIE95" s="1"/>
      <c r="EIF95" s="1"/>
      <c r="EIG95" s="1"/>
      <c r="EIH95" s="1"/>
      <c r="EII95" s="1"/>
      <c r="EIJ95" s="1"/>
      <c r="EIK95" s="1"/>
      <c r="EIL95" s="1"/>
      <c r="EIM95" s="1"/>
      <c r="EIN95" s="1"/>
      <c r="EIO95" s="1"/>
      <c r="EIP95" s="1"/>
      <c r="EIQ95" s="1"/>
      <c r="EIR95" s="1"/>
      <c r="EIS95" s="1"/>
      <c r="EIT95" s="1"/>
      <c r="EIU95" s="1"/>
      <c r="EIV95" s="1"/>
      <c r="EIW95" s="1"/>
      <c r="EIX95" s="1"/>
      <c r="EIY95" s="1"/>
      <c r="EIZ95" s="1"/>
      <c r="EJA95" s="1"/>
      <c r="EJB95" s="1"/>
      <c r="EJC95" s="1"/>
      <c r="EJD95" s="1"/>
      <c r="EJE95" s="1"/>
      <c r="EJF95" s="1"/>
      <c r="EJG95" s="1"/>
      <c r="EJH95" s="1"/>
      <c r="EJI95" s="1"/>
      <c r="EJJ95" s="1"/>
      <c r="EJK95" s="1"/>
      <c r="EJL95" s="1"/>
      <c r="EJM95" s="1"/>
      <c r="EJN95" s="1"/>
      <c r="EJO95" s="1"/>
      <c r="EJP95" s="1"/>
      <c r="EJQ95" s="1"/>
      <c r="EJR95" s="1"/>
      <c r="EJS95" s="1"/>
      <c r="EJT95" s="1"/>
      <c r="EJU95" s="1"/>
      <c r="EJV95" s="1"/>
      <c r="EJW95" s="1"/>
      <c r="EJX95" s="1"/>
      <c r="EJY95" s="1"/>
      <c r="EJZ95" s="1"/>
      <c r="EKA95" s="1"/>
      <c r="EKB95" s="1"/>
      <c r="EKC95" s="1"/>
      <c r="EKD95" s="1"/>
      <c r="EKE95" s="1"/>
      <c r="EKF95" s="1"/>
      <c r="EKG95" s="1"/>
      <c r="EKH95" s="1"/>
      <c r="EKI95" s="1"/>
      <c r="EKJ95" s="1"/>
      <c r="EKK95" s="1"/>
      <c r="EKL95" s="1"/>
      <c r="EKM95" s="1"/>
      <c r="EKN95" s="1"/>
      <c r="EKO95" s="1"/>
      <c r="EKP95" s="1"/>
      <c r="EKQ95" s="1"/>
      <c r="EKR95" s="1"/>
      <c r="EKS95" s="1"/>
      <c r="EKT95" s="1"/>
      <c r="EKU95" s="1"/>
      <c r="EKV95" s="1"/>
      <c r="EKW95" s="1"/>
      <c r="EKX95" s="1"/>
      <c r="EKY95" s="1"/>
      <c r="EKZ95" s="1"/>
      <c r="ELA95" s="1"/>
      <c r="ELB95" s="1"/>
      <c r="ELC95" s="1"/>
      <c r="ELD95" s="1"/>
      <c r="ELE95" s="1"/>
      <c r="ELF95" s="1"/>
      <c r="ELG95" s="1"/>
      <c r="ELH95" s="1"/>
      <c r="ELI95" s="1"/>
      <c r="ELJ95" s="1"/>
      <c r="ELK95" s="1"/>
      <c r="ELL95" s="1"/>
      <c r="ELM95" s="1"/>
      <c r="ELN95" s="1"/>
      <c r="ELO95" s="1"/>
      <c r="ELP95" s="1"/>
      <c r="ELQ95" s="1"/>
      <c r="ELR95" s="1"/>
      <c r="ELS95" s="1"/>
      <c r="ELT95" s="1"/>
      <c r="ELU95" s="1"/>
      <c r="ELV95" s="1"/>
      <c r="ELW95" s="1"/>
      <c r="ELX95" s="1"/>
      <c r="ELY95" s="1"/>
      <c r="ELZ95" s="1"/>
      <c r="EMA95" s="1"/>
      <c r="EMB95" s="1"/>
      <c r="EMC95" s="1"/>
      <c r="EMD95" s="1"/>
      <c r="EME95" s="1"/>
      <c r="EMF95" s="1"/>
      <c r="EMG95" s="1"/>
      <c r="EMH95" s="1"/>
      <c r="EMI95" s="1"/>
      <c r="EMJ95" s="1"/>
      <c r="EMK95" s="1"/>
      <c r="EML95" s="1"/>
      <c r="EMM95" s="1"/>
      <c r="EMN95" s="1"/>
      <c r="EMO95" s="1"/>
      <c r="EMP95" s="1"/>
      <c r="EMQ95" s="1"/>
      <c r="EMR95" s="1"/>
      <c r="EMS95" s="1"/>
      <c r="EMT95" s="1"/>
      <c r="EMU95" s="1"/>
      <c r="EMV95" s="1"/>
      <c r="EMW95" s="1"/>
      <c r="EMX95" s="1"/>
      <c r="EMY95" s="1"/>
      <c r="EMZ95" s="1"/>
      <c r="ENA95" s="1"/>
      <c r="ENB95" s="1"/>
      <c r="ENC95" s="1"/>
      <c r="END95" s="1"/>
      <c r="ENE95" s="1"/>
      <c r="ENF95" s="1"/>
      <c r="ENG95" s="1"/>
      <c r="ENH95" s="1"/>
      <c r="ENI95" s="1"/>
      <c r="ENJ95" s="1"/>
      <c r="ENK95" s="1"/>
      <c r="ENL95" s="1"/>
      <c r="ENM95" s="1"/>
      <c r="ENN95" s="1"/>
      <c r="ENO95" s="1"/>
      <c r="ENP95" s="1"/>
      <c r="ENQ95" s="1"/>
      <c r="ENR95" s="1"/>
      <c r="ENS95" s="1"/>
      <c r="ENT95" s="1"/>
      <c r="ENU95" s="1"/>
      <c r="ENV95" s="1"/>
      <c r="ENW95" s="1"/>
      <c r="ENX95" s="1"/>
      <c r="ENY95" s="1"/>
      <c r="ENZ95" s="1"/>
      <c r="EOA95" s="1"/>
      <c r="EOB95" s="1"/>
      <c r="EOC95" s="1"/>
      <c r="EOD95" s="1"/>
      <c r="EOE95" s="1"/>
      <c r="EOF95" s="1"/>
      <c r="EOG95" s="1"/>
      <c r="EOH95" s="1"/>
      <c r="EOI95" s="1"/>
      <c r="EOJ95" s="1"/>
      <c r="EOK95" s="1"/>
      <c r="EOL95" s="1"/>
      <c r="EOM95" s="1"/>
      <c r="EON95" s="1"/>
      <c r="EOO95" s="1"/>
      <c r="EOP95" s="1"/>
      <c r="EOQ95" s="1"/>
      <c r="EOR95" s="1"/>
      <c r="EOS95" s="1"/>
      <c r="EOT95" s="1"/>
      <c r="EOU95" s="1"/>
      <c r="EOV95" s="1"/>
      <c r="EOW95" s="1"/>
      <c r="EOX95" s="1"/>
      <c r="EOY95" s="1"/>
      <c r="EOZ95" s="1"/>
      <c r="EPA95" s="1"/>
      <c r="EPB95" s="1"/>
      <c r="EPC95" s="1"/>
      <c r="EPD95" s="1"/>
      <c r="EPE95" s="1"/>
      <c r="EPF95" s="1"/>
      <c r="EPG95" s="1"/>
      <c r="EPH95" s="1"/>
      <c r="EPI95" s="1"/>
      <c r="EPJ95" s="1"/>
      <c r="EPK95" s="1"/>
      <c r="EPL95" s="1"/>
      <c r="EPM95" s="1"/>
      <c r="EPN95" s="1"/>
      <c r="EPO95" s="1"/>
      <c r="EPP95" s="1"/>
      <c r="EPQ95" s="1"/>
      <c r="EPR95" s="1"/>
      <c r="EPS95" s="1"/>
      <c r="EPT95" s="1"/>
      <c r="EPU95" s="1"/>
      <c r="EPV95" s="1"/>
      <c r="EPW95" s="1"/>
      <c r="EPX95" s="1"/>
      <c r="EPY95" s="1"/>
      <c r="EPZ95" s="1"/>
      <c r="EQA95" s="1"/>
      <c r="EQB95" s="1"/>
      <c r="EQC95" s="1"/>
      <c r="EQD95" s="1"/>
      <c r="EQE95" s="1"/>
      <c r="EQF95" s="1"/>
      <c r="EQG95" s="1"/>
      <c r="EQH95" s="1"/>
      <c r="EQI95" s="1"/>
      <c r="EQJ95" s="1"/>
      <c r="EQK95" s="1"/>
      <c r="EQL95" s="1"/>
      <c r="EQM95" s="1"/>
      <c r="EQN95" s="1"/>
      <c r="EQO95" s="1"/>
      <c r="EQP95" s="1"/>
      <c r="EQQ95" s="1"/>
      <c r="EQR95" s="1"/>
      <c r="EQS95" s="1"/>
      <c r="EQT95" s="1"/>
      <c r="EQU95" s="1"/>
      <c r="EQV95" s="1"/>
      <c r="EQW95" s="1"/>
      <c r="EQX95" s="1"/>
      <c r="EQY95" s="1"/>
      <c r="EQZ95" s="1"/>
      <c r="ERA95" s="1"/>
      <c r="ERB95" s="1"/>
      <c r="ERC95" s="1"/>
      <c r="ERD95" s="1"/>
      <c r="ERE95" s="1"/>
      <c r="ERF95" s="1"/>
      <c r="ERG95" s="1"/>
      <c r="ERH95" s="1"/>
      <c r="ERI95" s="1"/>
      <c r="ERJ95" s="1"/>
      <c r="ERK95" s="1"/>
      <c r="ERL95" s="1"/>
      <c r="ERM95" s="1"/>
      <c r="ERN95" s="1"/>
      <c r="ERO95" s="1"/>
      <c r="ERP95" s="1"/>
      <c r="ERQ95" s="1"/>
      <c r="ERR95" s="1"/>
      <c r="ERS95" s="1"/>
      <c r="ERT95" s="1"/>
      <c r="ERU95" s="1"/>
      <c r="ERV95" s="1"/>
      <c r="ERW95" s="1"/>
      <c r="ERX95" s="1"/>
      <c r="ERY95" s="1"/>
      <c r="ERZ95" s="1"/>
      <c r="ESA95" s="1"/>
      <c r="ESB95" s="1"/>
      <c r="ESC95" s="1"/>
      <c r="ESD95" s="1"/>
      <c r="ESE95" s="1"/>
      <c r="ESF95" s="1"/>
      <c r="ESG95" s="1"/>
      <c r="ESH95" s="1"/>
      <c r="ESI95" s="1"/>
      <c r="ESJ95" s="1"/>
      <c r="ESK95" s="1"/>
      <c r="ESL95" s="1"/>
      <c r="ESM95" s="1"/>
      <c r="ESN95" s="1"/>
      <c r="ESO95" s="1"/>
      <c r="ESP95" s="1"/>
      <c r="ESQ95" s="1"/>
      <c r="ESR95" s="1"/>
      <c r="ESS95" s="1"/>
      <c r="EST95" s="1"/>
      <c r="ESU95" s="1"/>
      <c r="ESV95" s="1"/>
      <c r="ESW95" s="1"/>
      <c r="ESX95" s="1"/>
      <c r="ESY95" s="1"/>
      <c r="ESZ95" s="1"/>
      <c r="ETA95" s="1"/>
      <c r="ETB95" s="1"/>
      <c r="ETC95" s="1"/>
      <c r="ETD95" s="1"/>
      <c r="ETE95" s="1"/>
      <c r="ETF95" s="1"/>
      <c r="ETG95" s="1"/>
      <c r="ETH95" s="1"/>
      <c r="ETI95" s="1"/>
      <c r="ETJ95" s="1"/>
      <c r="ETK95" s="1"/>
      <c r="ETL95" s="1"/>
      <c r="ETM95" s="1"/>
      <c r="ETN95" s="1"/>
      <c r="ETO95" s="1"/>
      <c r="ETP95" s="1"/>
      <c r="ETQ95" s="1"/>
      <c r="ETR95" s="1"/>
      <c r="ETS95" s="1"/>
      <c r="ETT95" s="1"/>
      <c r="ETU95" s="1"/>
      <c r="ETV95" s="1"/>
      <c r="ETW95" s="1"/>
      <c r="ETX95" s="1"/>
      <c r="ETY95" s="1"/>
      <c r="ETZ95" s="1"/>
      <c r="EUA95" s="1"/>
      <c r="EUB95" s="1"/>
      <c r="EUC95" s="1"/>
      <c r="EUD95" s="1"/>
      <c r="EUE95" s="1"/>
      <c r="EUF95" s="1"/>
      <c r="EUG95" s="1"/>
      <c r="EUH95" s="1"/>
      <c r="EUI95" s="1"/>
      <c r="EUJ95" s="1"/>
      <c r="EUK95" s="1"/>
      <c r="EUL95" s="1"/>
      <c r="EUM95" s="1"/>
      <c r="EUN95" s="1"/>
      <c r="EUO95" s="1"/>
      <c r="EUP95" s="1"/>
      <c r="EUQ95" s="1"/>
      <c r="EUR95" s="1"/>
      <c r="EUS95" s="1"/>
      <c r="EUT95" s="1"/>
      <c r="EUU95" s="1"/>
      <c r="EUV95" s="1"/>
      <c r="EUW95" s="1"/>
      <c r="EUX95" s="1"/>
      <c r="EUY95" s="1"/>
      <c r="EUZ95" s="1"/>
      <c r="EVA95" s="1"/>
      <c r="EVB95" s="1"/>
      <c r="EVC95" s="1"/>
      <c r="EVD95" s="1"/>
      <c r="EVE95" s="1"/>
      <c r="EVF95" s="1"/>
      <c r="EVG95" s="1"/>
      <c r="EVH95" s="1"/>
      <c r="EVI95" s="1"/>
      <c r="EVJ95" s="1"/>
      <c r="EVK95" s="1"/>
      <c r="EVL95" s="1"/>
      <c r="EVM95" s="1"/>
      <c r="EVN95" s="1"/>
      <c r="EVO95" s="1"/>
      <c r="EVP95" s="1"/>
      <c r="EVQ95" s="1"/>
      <c r="EVR95" s="1"/>
      <c r="EVS95" s="1"/>
      <c r="EVT95" s="1"/>
      <c r="EVU95" s="1"/>
      <c r="EVV95" s="1"/>
      <c r="EVW95" s="1"/>
      <c r="EVX95" s="1"/>
      <c r="EVY95" s="1"/>
      <c r="EVZ95" s="1"/>
      <c r="EWA95" s="1"/>
      <c r="EWB95" s="1"/>
      <c r="EWC95" s="1"/>
      <c r="EWD95" s="1"/>
      <c r="EWE95" s="1"/>
      <c r="EWF95" s="1"/>
      <c r="EWG95" s="1"/>
      <c r="EWH95" s="1"/>
      <c r="EWI95" s="1"/>
      <c r="EWJ95" s="1"/>
      <c r="EWK95" s="1"/>
      <c r="EWL95" s="1"/>
      <c r="EWM95" s="1"/>
      <c r="EWN95" s="1"/>
      <c r="EWO95" s="1"/>
      <c r="EWP95" s="1"/>
      <c r="EWQ95" s="1"/>
      <c r="EWR95" s="1"/>
      <c r="EWS95" s="1"/>
      <c r="EWT95" s="1"/>
      <c r="EWU95" s="1"/>
      <c r="EWV95" s="1"/>
      <c r="EWW95" s="1"/>
      <c r="EWX95" s="1"/>
      <c r="EWY95" s="1"/>
      <c r="EWZ95" s="1"/>
      <c r="EXA95" s="1"/>
      <c r="EXB95" s="1"/>
      <c r="EXC95" s="1"/>
      <c r="EXD95" s="1"/>
      <c r="EXE95" s="1"/>
      <c r="EXF95" s="1"/>
      <c r="EXG95" s="1"/>
      <c r="EXH95" s="1"/>
      <c r="EXI95" s="1"/>
      <c r="EXJ95" s="1"/>
      <c r="EXK95" s="1"/>
      <c r="EXL95" s="1"/>
      <c r="EXM95" s="1"/>
      <c r="EXN95" s="1"/>
      <c r="EXO95" s="1"/>
      <c r="EXP95" s="1"/>
      <c r="EXQ95" s="1"/>
      <c r="EXR95" s="1"/>
      <c r="EXS95" s="1"/>
      <c r="EXT95" s="1"/>
      <c r="EXU95" s="1"/>
      <c r="EXV95" s="1"/>
      <c r="EXW95" s="1"/>
      <c r="EXX95" s="1"/>
      <c r="EXY95" s="1"/>
      <c r="EXZ95" s="1"/>
      <c r="EYA95" s="1"/>
      <c r="EYB95" s="1"/>
      <c r="EYC95" s="1"/>
      <c r="EYD95" s="1"/>
      <c r="EYE95" s="1"/>
      <c r="EYF95" s="1"/>
      <c r="EYG95" s="1"/>
      <c r="EYH95" s="1"/>
      <c r="EYI95" s="1"/>
      <c r="EYJ95" s="1"/>
      <c r="EYK95" s="1"/>
      <c r="EYL95" s="1"/>
      <c r="EYM95" s="1"/>
      <c r="EYN95" s="1"/>
      <c r="EYO95" s="1"/>
      <c r="EYP95" s="1"/>
      <c r="EYQ95" s="1"/>
      <c r="EYR95" s="1"/>
      <c r="EYS95" s="1"/>
      <c r="EYT95" s="1"/>
      <c r="EYU95" s="1"/>
      <c r="EYV95" s="1"/>
      <c r="EYW95" s="1"/>
      <c r="EYX95" s="1"/>
      <c r="EYY95" s="1"/>
      <c r="EYZ95" s="1"/>
      <c r="EZA95" s="1"/>
      <c r="EZB95" s="1"/>
      <c r="EZC95" s="1"/>
      <c r="EZD95" s="1"/>
      <c r="EZE95" s="1"/>
      <c r="EZF95" s="1"/>
      <c r="EZG95" s="1"/>
      <c r="EZH95" s="1"/>
      <c r="EZI95" s="1"/>
      <c r="EZJ95" s="1"/>
      <c r="EZK95" s="1"/>
      <c r="EZL95" s="1"/>
      <c r="EZM95" s="1"/>
      <c r="EZN95" s="1"/>
      <c r="EZO95" s="1"/>
      <c r="EZP95" s="1"/>
      <c r="EZQ95" s="1"/>
      <c r="EZR95" s="1"/>
      <c r="EZS95" s="1"/>
      <c r="EZT95" s="1"/>
      <c r="EZU95" s="1"/>
      <c r="EZV95" s="1"/>
      <c r="EZW95" s="1"/>
      <c r="EZX95" s="1"/>
      <c r="EZY95" s="1"/>
      <c r="EZZ95" s="1"/>
      <c r="FAA95" s="1"/>
      <c r="FAB95" s="1"/>
      <c r="FAC95" s="1"/>
      <c r="FAD95" s="1"/>
      <c r="FAE95" s="1"/>
      <c r="FAF95" s="1"/>
      <c r="FAG95" s="1"/>
      <c r="FAH95" s="1"/>
      <c r="FAI95" s="1"/>
      <c r="FAJ95" s="1"/>
      <c r="FAK95" s="1"/>
      <c r="FAL95" s="1"/>
      <c r="FAM95" s="1"/>
      <c r="FAN95" s="1"/>
      <c r="FAO95" s="1"/>
      <c r="FAP95" s="1"/>
      <c r="FAQ95" s="1"/>
      <c r="FAR95" s="1"/>
      <c r="FAS95" s="1"/>
      <c r="FAT95" s="1"/>
      <c r="FAU95" s="1"/>
      <c r="FAV95" s="1"/>
      <c r="FAW95" s="1"/>
      <c r="FAX95" s="1"/>
      <c r="FAY95" s="1"/>
      <c r="FAZ95" s="1"/>
      <c r="FBA95" s="1"/>
      <c r="FBB95" s="1"/>
      <c r="FBC95" s="1"/>
      <c r="FBD95" s="1"/>
      <c r="FBE95" s="1"/>
      <c r="FBF95" s="1"/>
      <c r="FBG95" s="1"/>
      <c r="FBH95" s="1"/>
      <c r="FBI95" s="1"/>
      <c r="FBJ95" s="1"/>
      <c r="FBK95" s="1"/>
      <c r="FBL95" s="1"/>
      <c r="FBM95" s="1"/>
      <c r="FBN95" s="1"/>
      <c r="FBO95" s="1"/>
      <c r="FBP95" s="1"/>
      <c r="FBQ95" s="1"/>
      <c r="FBR95" s="1"/>
      <c r="FBS95" s="1"/>
      <c r="FBT95" s="1"/>
      <c r="FBU95" s="1"/>
      <c r="FBV95" s="1"/>
      <c r="FBW95" s="1"/>
      <c r="FBX95" s="1"/>
      <c r="FBY95" s="1"/>
      <c r="FBZ95" s="1"/>
      <c r="FCA95" s="1"/>
      <c r="FCB95" s="1"/>
      <c r="FCC95" s="1"/>
      <c r="FCD95" s="1"/>
      <c r="FCE95" s="1"/>
      <c r="FCF95" s="1"/>
      <c r="FCG95" s="1"/>
      <c r="FCH95" s="1"/>
      <c r="FCI95" s="1"/>
      <c r="FCJ95" s="1"/>
      <c r="FCK95" s="1"/>
      <c r="FCL95" s="1"/>
      <c r="FCM95" s="1"/>
      <c r="FCN95" s="1"/>
      <c r="FCO95" s="1"/>
      <c r="FCP95" s="1"/>
      <c r="FCQ95" s="1"/>
      <c r="FCR95" s="1"/>
      <c r="FCS95" s="1"/>
      <c r="FCT95" s="1"/>
      <c r="FCU95" s="1"/>
      <c r="FCV95" s="1"/>
      <c r="FCW95" s="1"/>
      <c r="FCX95" s="1"/>
      <c r="FCY95" s="1"/>
      <c r="FCZ95" s="1"/>
      <c r="FDA95" s="1"/>
      <c r="FDB95" s="1"/>
      <c r="FDC95" s="1"/>
      <c r="FDD95" s="1"/>
      <c r="FDE95" s="1"/>
      <c r="FDF95" s="1"/>
      <c r="FDG95" s="1"/>
      <c r="FDH95" s="1"/>
      <c r="FDI95" s="1"/>
      <c r="FDJ95" s="1"/>
      <c r="FDK95" s="1"/>
      <c r="FDL95" s="1"/>
      <c r="FDM95" s="1"/>
      <c r="FDN95" s="1"/>
      <c r="FDO95" s="1"/>
      <c r="FDP95" s="1"/>
      <c r="FDQ95" s="1"/>
      <c r="FDR95" s="1"/>
      <c r="FDS95" s="1"/>
      <c r="FDT95" s="1"/>
      <c r="FDU95" s="1"/>
      <c r="FDV95" s="1"/>
      <c r="FDW95" s="1"/>
      <c r="FDX95" s="1"/>
      <c r="FDY95" s="1"/>
      <c r="FDZ95" s="1"/>
      <c r="FEA95" s="1"/>
      <c r="FEB95" s="1"/>
      <c r="FEC95" s="1"/>
      <c r="FED95" s="1"/>
      <c r="FEE95" s="1"/>
      <c r="FEF95" s="1"/>
      <c r="FEG95" s="1"/>
      <c r="FEH95" s="1"/>
      <c r="FEI95" s="1"/>
      <c r="FEJ95" s="1"/>
      <c r="FEK95" s="1"/>
      <c r="FEL95" s="1"/>
      <c r="FEM95" s="1"/>
      <c r="FEN95" s="1"/>
      <c r="FEO95" s="1"/>
      <c r="FEP95" s="1"/>
      <c r="FEQ95" s="1"/>
      <c r="FER95" s="1"/>
      <c r="FES95" s="1"/>
      <c r="FET95" s="1"/>
      <c r="FEU95" s="1"/>
      <c r="FEV95" s="1"/>
      <c r="FEW95" s="1"/>
      <c r="FEX95" s="1"/>
      <c r="FEY95" s="1"/>
      <c r="FEZ95" s="1"/>
      <c r="FFA95" s="1"/>
      <c r="FFB95" s="1"/>
      <c r="FFC95" s="1"/>
      <c r="FFD95" s="1"/>
      <c r="FFE95" s="1"/>
      <c r="FFF95" s="1"/>
      <c r="FFG95" s="1"/>
      <c r="FFH95" s="1"/>
      <c r="FFI95" s="1"/>
      <c r="FFJ95" s="1"/>
      <c r="FFK95" s="1"/>
      <c r="FFL95" s="1"/>
      <c r="FFM95" s="1"/>
      <c r="FFN95" s="1"/>
      <c r="FFO95" s="1"/>
      <c r="FFP95" s="1"/>
      <c r="FFQ95" s="1"/>
      <c r="FFR95" s="1"/>
      <c r="FFS95" s="1"/>
      <c r="FFT95" s="1"/>
      <c r="FFU95" s="1"/>
      <c r="FFV95" s="1"/>
      <c r="FFW95" s="1"/>
      <c r="FFX95" s="1"/>
      <c r="FFY95" s="1"/>
      <c r="FFZ95" s="1"/>
      <c r="FGA95" s="1"/>
      <c r="FGB95" s="1"/>
      <c r="FGC95" s="1"/>
      <c r="FGD95" s="1"/>
      <c r="FGE95" s="1"/>
      <c r="FGF95" s="1"/>
      <c r="FGG95" s="1"/>
      <c r="FGH95" s="1"/>
      <c r="FGI95" s="1"/>
      <c r="FGJ95" s="1"/>
      <c r="FGK95" s="1"/>
      <c r="FGL95" s="1"/>
      <c r="FGM95" s="1"/>
      <c r="FGN95" s="1"/>
      <c r="FGO95" s="1"/>
      <c r="FGP95" s="1"/>
      <c r="FGQ95" s="1"/>
      <c r="FGR95" s="1"/>
      <c r="FGS95" s="1"/>
      <c r="FGT95" s="1"/>
      <c r="FGU95" s="1"/>
      <c r="FGV95" s="1"/>
      <c r="FGW95" s="1"/>
      <c r="FGX95" s="1"/>
      <c r="FGY95" s="1"/>
      <c r="FGZ95" s="1"/>
      <c r="FHA95" s="1"/>
      <c r="FHB95" s="1"/>
      <c r="FHC95" s="1"/>
      <c r="FHD95" s="1"/>
      <c r="FHE95" s="1"/>
      <c r="FHF95" s="1"/>
      <c r="FHG95" s="1"/>
      <c r="FHH95" s="1"/>
      <c r="FHI95" s="1"/>
      <c r="FHJ95" s="1"/>
      <c r="FHK95" s="1"/>
      <c r="FHL95" s="1"/>
      <c r="FHM95" s="1"/>
      <c r="FHN95" s="1"/>
      <c r="FHO95" s="1"/>
      <c r="FHP95" s="1"/>
      <c r="FHQ95" s="1"/>
      <c r="FHR95" s="1"/>
      <c r="FHS95" s="1"/>
      <c r="FHT95" s="1"/>
      <c r="FHU95" s="1"/>
      <c r="FHV95" s="1"/>
      <c r="FHW95" s="1"/>
      <c r="FHX95" s="1"/>
      <c r="FHY95" s="1"/>
      <c r="FHZ95" s="1"/>
      <c r="FIA95" s="1"/>
      <c r="FIB95" s="1"/>
      <c r="FIC95" s="1"/>
      <c r="FID95" s="1"/>
      <c r="FIE95" s="1"/>
      <c r="FIF95" s="1"/>
      <c r="FIG95" s="1"/>
      <c r="FIH95" s="1"/>
      <c r="FII95" s="1"/>
      <c r="FIJ95" s="1"/>
      <c r="FIK95" s="1"/>
      <c r="FIL95" s="1"/>
      <c r="FIM95" s="1"/>
      <c r="FIN95" s="1"/>
      <c r="FIO95" s="1"/>
      <c r="FIP95" s="1"/>
      <c r="FIQ95" s="1"/>
      <c r="FIR95" s="1"/>
      <c r="FIS95" s="1"/>
      <c r="FIT95" s="1"/>
      <c r="FIU95" s="1"/>
      <c r="FIV95" s="1"/>
      <c r="FIW95" s="1"/>
      <c r="FIX95" s="1"/>
      <c r="FIY95" s="1"/>
      <c r="FIZ95" s="1"/>
      <c r="FJA95" s="1"/>
      <c r="FJB95" s="1"/>
      <c r="FJC95" s="1"/>
      <c r="FJD95" s="1"/>
      <c r="FJE95" s="1"/>
      <c r="FJF95" s="1"/>
      <c r="FJG95" s="1"/>
      <c r="FJH95" s="1"/>
      <c r="FJI95" s="1"/>
      <c r="FJJ95" s="1"/>
      <c r="FJK95" s="1"/>
      <c r="FJL95" s="1"/>
      <c r="FJM95" s="1"/>
      <c r="FJN95" s="1"/>
      <c r="FJO95" s="1"/>
      <c r="FJP95" s="1"/>
      <c r="FJQ95" s="1"/>
      <c r="FJR95" s="1"/>
      <c r="FJS95" s="1"/>
      <c r="FJT95" s="1"/>
      <c r="FJU95" s="1"/>
      <c r="FJV95" s="1"/>
      <c r="FJW95" s="1"/>
      <c r="FJX95" s="1"/>
      <c r="FJY95" s="1"/>
      <c r="FJZ95" s="1"/>
      <c r="FKA95" s="1"/>
      <c r="FKB95" s="1"/>
      <c r="FKC95" s="1"/>
      <c r="FKD95" s="1"/>
      <c r="FKE95" s="1"/>
      <c r="FKF95" s="1"/>
      <c r="FKG95" s="1"/>
      <c r="FKH95" s="1"/>
      <c r="FKI95" s="1"/>
      <c r="FKJ95" s="1"/>
      <c r="FKK95" s="1"/>
      <c r="FKL95" s="1"/>
      <c r="FKM95" s="1"/>
      <c r="FKN95" s="1"/>
      <c r="FKO95" s="1"/>
      <c r="FKP95" s="1"/>
      <c r="FKQ95" s="1"/>
      <c r="FKR95" s="1"/>
      <c r="FKS95" s="1"/>
      <c r="FKT95" s="1"/>
      <c r="FKU95" s="1"/>
      <c r="FKV95" s="1"/>
      <c r="FKW95" s="1"/>
      <c r="FKX95" s="1"/>
      <c r="FKY95" s="1"/>
      <c r="FKZ95" s="1"/>
      <c r="FLA95" s="1"/>
      <c r="FLB95" s="1"/>
      <c r="FLC95" s="1"/>
      <c r="FLD95" s="1"/>
      <c r="FLE95" s="1"/>
      <c r="FLF95" s="1"/>
      <c r="FLG95" s="1"/>
      <c r="FLH95" s="1"/>
      <c r="FLI95" s="1"/>
      <c r="FLJ95" s="1"/>
      <c r="FLK95" s="1"/>
      <c r="FLL95" s="1"/>
      <c r="FLM95" s="1"/>
      <c r="FLN95" s="1"/>
      <c r="FLO95" s="1"/>
      <c r="FLP95" s="1"/>
      <c r="FLQ95" s="1"/>
      <c r="FLR95" s="1"/>
      <c r="FLS95" s="1"/>
      <c r="FLT95" s="1"/>
      <c r="FLU95" s="1"/>
      <c r="FLV95" s="1"/>
      <c r="FLW95" s="1"/>
      <c r="FLX95" s="1"/>
      <c r="FLY95" s="1"/>
      <c r="FLZ95" s="1"/>
      <c r="FMA95" s="1"/>
      <c r="FMB95" s="1"/>
      <c r="FMC95" s="1"/>
      <c r="FMD95" s="1"/>
      <c r="FME95" s="1"/>
      <c r="FMF95" s="1"/>
      <c r="FMG95" s="1"/>
      <c r="FMH95" s="1"/>
      <c r="FMI95" s="1"/>
      <c r="FMJ95" s="1"/>
      <c r="FMK95" s="1"/>
      <c r="FML95" s="1"/>
      <c r="FMM95" s="1"/>
      <c r="FMN95" s="1"/>
      <c r="FMO95" s="1"/>
      <c r="FMP95" s="1"/>
      <c r="FMQ95" s="1"/>
      <c r="FMR95" s="1"/>
      <c r="FMS95" s="1"/>
      <c r="FMT95" s="1"/>
      <c r="FMU95" s="1"/>
      <c r="FMV95" s="1"/>
      <c r="FMW95" s="1"/>
      <c r="FMX95" s="1"/>
      <c r="FMY95" s="1"/>
      <c r="FMZ95" s="1"/>
      <c r="FNA95" s="1"/>
      <c r="FNB95" s="1"/>
      <c r="FNC95" s="1"/>
      <c r="FND95" s="1"/>
      <c r="FNE95" s="1"/>
      <c r="FNF95" s="1"/>
      <c r="FNG95" s="1"/>
      <c r="FNH95" s="1"/>
      <c r="FNI95" s="1"/>
      <c r="FNJ95" s="1"/>
      <c r="FNK95" s="1"/>
      <c r="FNL95" s="1"/>
      <c r="FNM95" s="1"/>
      <c r="FNN95" s="1"/>
      <c r="FNO95" s="1"/>
      <c r="FNP95" s="1"/>
      <c r="FNQ95" s="1"/>
      <c r="FNR95" s="1"/>
      <c r="FNS95" s="1"/>
      <c r="FNT95" s="1"/>
      <c r="FNU95" s="1"/>
      <c r="FNV95" s="1"/>
      <c r="FNW95" s="1"/>
      <c r="FNX95" s="1"/>
      <c r="FNY95" s="1"/>
      <c r="FNZ95" s="1"/>
      <c r="FOA95" s="1"/>
      <c r="FOB95" s="1"/>
      <c r="FOC95" s="1"/>
      <c r="FOD95" s="1"/>
      <c r="FOE95" s="1"/>
      <c r="FOF95" s="1"/>
      <c r="FOG95" s="1"/>
      <c r="FOH95" s="1"/>
      <c r="FOI95" s="1"/>
      <c r="FOJ95" s="1"/>
      <c r="FOK95" s="1"/>
      <c r="FOL95" s="1"/>
      <c r="FOM95" s="1"/>
      <c r="FON95" s="1"/>
      <c r="FOO95" s="1"/>
      <c r="FOP95" s="1"/>
      <c r="FOQ95" s="1"/>
      <c r="FOR95" s="1"/>
      <c r="FOS95" s="1"/>
      <c r="FOT95" s="1"/>
      <c r="FOU95" s="1"/>
      <c r="FOV95" s="1"/>
      <c r="FOW95" s="1"/>
      <c r="FOX95" s="1"/>
      <c r="FOY95" s="1"/>
      <c r="FOZ95" s="1"/>
      <c r="FPA95" s="1"/>
      <c r="FPB95" s="1"/>
      <c r="FPC95" s="1"/>
      <c r="FPD95" s="1"/>
      <c r="FPE95" s="1"/>
      <c r="FPF95" s="1"/>
      <c r="FPG95" s="1"/>
      <c r="FPH95" s="1"/>
      <c r="FPI95" s="1"/>
      <c r="FPJ95" s="1"/>
      <c r="FPK95" s="1"/>
      <c r="FPL95" s="1"/>
      <c r="FPM95" s="1"/>
      <c r="FPN95" s="1"/>
      <c r="FPO95" s="1"/>
      <c r="FPP95" s="1"/>
      <c r="FPQ95" s="1"/>
      <c r="FPR95" s="1"/>
      <c r="FPS95" s="1"/>
      <c r="FPT95" s="1"/>
      <c r="FPU95" s="1"/>
      <c r="FPV95" s="1"/>
      <c r="FPW95" s="1"/>
      <c r="FPX95" s="1"/>
      <c r="FPY95" s="1"/>
      <c r="FPZ95" s="1"/>
      <c r="FQA95" s="1"/>
      <c r="FQB95" s="1"/>
      <c r="FQC95" s="1"/>
      <c r="FQD95" s="1"/>
      <c r="FQE95" s="1"/>
      <c r="FQF95" s="1"/>
      <c r="FQG95" s="1"/>
      <c r="FQH95" s="1"/>
      <c r="FQI95" s="1"/>
      <c r="FQJ95" s="1"/>
      <c r="FQK95" s="1"/>
      <c r="FQL95" s="1"/>
      <c r="FQM95" s="1"/>
      <c r="FQN95" s="1"/>
      <c r="FQO95" s="1"/>
      <c r="FQP95" s="1"/>
      <c r="FQQ95" s="1"/>
      <c r="FQR95" s="1"/>
      <c r="FQS95" s="1"/>
      <c r="FQT95" s="1"/>
      <c r="FQU95" s="1"/>
      <c r="FQV95" s="1"/>
      <c r="FQW95" s="1"/>
      <c r="FQX95" s="1"/>
      <c r="FQY95" s="1"/>
      <c r="FQZ95" s="1"/>
      <c r="FRA95" s="1"/>
      <c r="FRB95" s="1"/>
      <c r="FRC95" s="1"/>
      <c r="FRD95" s="1"/>
      <c r="FRE95" s="1"/>
      <c r="FRF95" s="1"/>
      <c r="FRG95" s="1"/>
      <c r="FRH95" s="1"/>
      <c r="FRI95" s="1"/>
      <c r="FRJ95" s="1"/>
      <c r="FRK95" s="1"/>
      <c r="FRL95" s="1"/>
      <c r="FRM95" s="1"/>
      <c r="FRN95" s="1"/>
      <c r="FRO95" s="1"/>
      <c r="FRP95" s="1"/>
      <c r="FRQ95" s="1"/>
      <c r="FRR95" s="1"/>
      <c r="FRS95" s="1"/>
      <c r="FRT95" s="1"/>
      <c r="FRU95" s="1"/>
      <c r="FRV95" s="1"/>
      <c r="FRW95" s="1"/>
      <c r="FRX95" s="1"/>
      <c r="FRY95" s="1"/>
      <c r="FRZ95" s="1"/>
      <c r="FSA95" s="1"/>
      <c r="FSB95" s="1"/>
      <c r="FSC95" s="1"/>
      <c r="FSD95" s="1"/>
      <c r="FSE95" s="1"/>
      <c r="FSF95" s="1"/>
      <c r="FSG95" s="1"/>
      <c r="FSH95" s="1"/>
      <c r="FSI95" s="1"/>
      <c r="FSJ95" s="1"/>
      <c r="FSK95" s="1"/>
      <c r="FSL95" s="1"/>
      <c r="FSM95" s="1"/>
      <c r="FSN95" s="1"/>
      <c r="FSO95" s="1"/>
      <c r="FSP95" s="1"/>
      <c r="FSQ95" s="1"/>
      <c r="FSR95" s="1"/>
      <c r="FSS95" s="1"/>
      <c r="FST95" s="1"/>
      <c r="FSU95" s="1"/>
      <c r="FSV95" s="1"/>
      <c r="FSW95" s="1"/>
      <c r="FSX95" s="1"/>
      <c r="FSY95" s="1"/>
      <c r="FSZ95" s="1"/>
      <c r="FTA95" s="1"/>
      <c r="FTB95" s="1"/>
      <c r="FTC95" s="1"/>
      <c r="FTD95" s="1"/>
      <c r="FTE95" s="1"/>
      <c r="FTF95" s="1"/>
      <c r="FTG95" s="1"/>
      <c r="FTH95" s="1"/>
      <c r="FTI95" s="1"/>
      <c r="FTJ95" s="1"/>
      <c r="FTK95" s="1"/>
      <c r="FTL95" s="1"/>
      <c r="FTM95" s="1"/>
      <c r="FTN95" s="1"/>
      <c r="FTO95" s="1"/>
      <c r="FTP95" s="1"/>
      <c r="FTQ95" s="1"/>
      <c r="FTR95" s="1"/>
      <c r="FTS95" s="1"/>
      <c r="FTT95" s="1"/>
      <c r="FTU95" s="1"/>
      <c r="FTV95" s="1"/>
      <c r="FTW95" s="1"/>
      <c r="FTX95" s="1"/>
      <c r="FTY95" s="1"/>
      <c r="FTZ95" s="1"/>
      <c r="FUA95" s="1"/>
      <c r="FUB95" s="1"/>
      <c r="FUC95" s="1"/>
      <c r="FUD95" s="1"/>
      <c r="FUE95" s="1"/>
      <c r="FUF95" s="1"/>
      <c r="FUG95" s="1"/>
      <c r="FUH95" s="1"/>
      <c r="FUI95" s="1"/>
      <c r="FUJ95" s="1"/>
      <c r="FUK95" s="1"/>
      <c r="FUL95" s="1"/>
      <c r="FUM95" s="1"/>
      <c r="FUN95" s="1"/>
      <c r="FUO95" s="1"/>
      <c r="FUP95" s="1"/>
      <c r="FUQ95" s="1"/>
      <c r="FUR95" s="1"/>
      <c r="FUS95" s="1"/>
      <c r="FUT95" s="1"/>
      <c r="FUU95" s="1"/>
      <c r="FUV95" s="1"/>
      <c r="FUW95" s="1"/>
      <c r="FUX95" s="1"/>
      <c r="FUY95" s="1"/>
      <c r="FUZ95" s="1"/>
      <c r="FVA95" s="1"/>
      <c r="FVB95" s="1"/>
      <c r="FVC95" s="1"/>
      <c r="FVD95" s="1"/>
      <c r="FVE95" s="1"/>
      <c r="FVF95" s="1"/>
      <c r="FVG95" s="1"/>
      <c r="FVH95" s="1"/>
      <c r="FVI95" s="1"/>
      <c r="FVJ95" s="1"/>
      <c r="FVK95" s="1"/>
      <c r="FVL95" s="1"/>
      <c r="FVM95" s="1"/>
      <c r="FVN95" s="1"/>
      <c r="FVO95" s="1"/>
      <c r="FVP95" s="1"/>
      <c r="FVQ95" s="1"/>
      <c r="FVR95" s="1"/>
      <c r="FVS95" s="1"/>
      <c r="FVT95" s="1"/>
      <c r="FVU95" s="1"/>
      <c r="FVV95" s="1"/>
      <c r="FVW95" s="1"/>
      <c r="FVX95" s="1"/>
      <c r="FVY95" s="1"/>
      <c r="FVZ95" s="1"/>
      <c r="FWA95" s="1"/>
      <c r="FWB95" s="1"/>
      <c r="FWC95" s="1"/>
      <c r="FWD95" s="1"/>
      <c r="FWE95" s="1"/>
      <c r="FWF95" s="1"/>
      <c r="FWG95" s="1"/>
      <c r="FWH95" s="1"/>
      <c r="FWI95" s="1"/>
      <c r="FWJ95" s="1"/>
      <c r="FWK95" s="1"/>
      <c r="FWL95" s="1"/>
      <c r="FWM95" s="1"/>
      <c r="FWN95" s="1"/>
      <c r="FWO95" s="1"/>
      <c r="FWP95" s="1"/>
      <c r="FWQ95" s="1"/>
      <c r="FWR95" s="1"/>
      <c r="FWS95" s="1"/>
      <c r="FWT95" s="1"/>
      <c r="FWU95" s="1"/>
      <c r="FWV95" s="1"/>
      <c r="FWW95" s="1"/>
      <c r="FWX95" s="1"/>
      <c r="FWY95" s="1"/>
      <c r="FWZ95" s="1"/>
      <c r="FXA95" s="1"/>
      <c r="FXB95" s="1"/>
      <c r="FXC95" s="1"/>
      <c r="FXD95" s="1"/>
      <c r="FXE95" s="1"/>
      <c r="FXF95" s="1"/>
      <c r="FXG95" s="1"/>
      <c r="FXH95" s="1"/>
      <c r="FXI95" s="1"/>
      <c r="FXJ95" s="1"/>
      <c r="FXK95" s="1"/>
      <c r="FXL95" s="1"/>
      <c r="FXM95" s="1"/>
      <c r="FXN95" s="1"/>
      <c r="FXO95" s="1"/>
      <c r="FXP95" s="1"/>
      <c r="FXQ95" s="1"/>
      <c r="FXR95" s="1"/>
      <c r="FXS95" s="1"/>
      <c r="FXT95" s="1"/>
      <c r="FXU95" s="1"/>
      <c r="FXV95" s="1"/>
      <c r="FXW95" s="1"/>
      <c r="FXX95" s="1"/>
      <c r="FXY95" s="1"/>
      <c r="FXZ95" s="1"/>
      <c r="FYA95" s="1"/>
      <c r="FYB95" s="1"/>
      <c r="FYC95" s="1"/>
      <c r="FYD95" s="1"/>
      <c r="FYE95" s="1"/>
      <c r="FYF95" s="1"/>
      <c r="FYG95" s="1"/>
      <c r="FYH95" s="1"/>
      <c r="FYI95" s="1"/>
      <c r="FYJ95" s="1"/>
      <c r="FYK95" s="1"/>
      <c r="FYL95" s="1"/>
      <c r="FYM95" s="1"/>
      <c r="FYN95" s="1"/>
      <c r="FYO95" s="1"/>
      <c r="FYP95" s="1"/>
      <c r="FYQ95" s="1"/>
      <c r="FYR95" s="1"/>
      <c r="FYS95" s="1"/>
      <c r="FYT95" s="1"/>
      <c r="FYU95" s="1"/>
      <c r="FYV95" s="1"/>
      <c r="FYW95" s="1"/>
      <c r="FYX95" s="1"/>
      <c r="FYY95" s="1"/>
      <c r="FYZ95" s="1"/>
      <c r="FZA95" s="1"/>
      <c r="FZB95" s="1"/>
      <c r="FZC95" s="1"/>
      <c r="FZD95" s="1"/>
      <c r="FZE95" s="1"/>
      <c r="FZF95" s="1"/>
      <c r="FZG95" s="1"/>
      <c r="FZH95" s="1"/>
      <c r="FZI95" s="1"/>
      <c r="FZJ95" s="1"/>
      <c r="FZK95" s="1"/>
      <c r="FZL95" s="1"/>
      <c r="FZM95" s="1"/>
      <c r="FZN95" s="1"/>
      <c r="FZO95" s="1"/>
      <c r="FZP95" s="1"/>
      <c r="FZQ95" s="1"/>
      <c r="FZR95" s="1"/>
      <c r="FZS95" s="1"/>
      <c r="FZT95" s="1"/>
      <c r="FZU95" s="1"/>
      <c r="FZV95" s="1"/>
      <c r="FZW95" s="1"/>
      <c r="FZX95" s="1"/>
      <c r="FZY95" s="1"/>
      <c r="FZZ95" s="1"/>
      <c r="GAA95" s="1"/>
      <c r="GAB95" s="1"/>
      <c r="GAC95" s="1"/>
      <c r="GAD95" s="1"/>
      <c r="GAE95" s="1"/>
      <c r="GAF95" s="1"/>
      <c r="GAG95" s="1"/>
      <c r="GAH95" s="1"/>
      <c r="GAI95" s="1"/>
      <c r="GAJ95" s="1"/>
      <c r="GAK95" s="1"/>
      <c r="GAL95" s="1"/>
      <c r="GAM95" s="1"/>
      <c r="GAN95" s="1"/>
      <c r="GAO95" s="1"/>
      <c r="GAP95" s="1"/>
      <c r="GAQ95" s="1"/>
      <c r="GAR95" s="1"/>
      <c r="GAS95" s="1"/>
      <c r="GAT95" s="1"/>
      <c r="GAU95" s="1"/>
      <c r="GAV95" s="1"/>
      <c r="GAW95" s="1"/>
      <c r="GAX95" s="1"/>
      <c r="GAY95" s="1"/>
      <c r="GAZ95" s="1"/>
      <c r="GBA95" s="1"/>
      <c r="GBB95" s="1"/>
      <c r="GBC95" s="1"/>
      <c r="GBD95" s="1"/>
      <c r="GBE95" s="1"/>
      <c r="GBF95" s="1"/>
      <c r="GBG95" s="1"/>
      <c r="GBH95" s="1"/>
      <c r="GBI95" s="1"/>
      <c r="GBJ95" s="1"/>
      <c r="GBK95" s="1"/>
      <c r="GBL95" s="1"/>
      <c r="GBM95" s="1"/>
      <c r="GBN95" s="1"/>
      <c r="GBO95" s="1"/>
      <c r="GBP95" s="1"/>
      <c r="GBQ95" s="1"/>
      <c r="GBR95" s="1"/>
      <c r="GBS95" s="1"/>
      <c r="GBT95" s="1"/>
      <c r="GBU95" s="1"/>
      <c r="GBV95" s="1"/>
      <c r="GBW95" s="1"/>
      <c r="GBX95" s="1"/>
      <c r="GBY95" s="1"/>
      <c r="GBZ95" s="1"/>
      <c r="GCA95" s="1"/>
      <c r="GCB95" s="1"/>
      <c r="GCC95" s="1"/>
      <c r="GCD95" s="1"/>
      <c r="GCE95" s="1"/>
      <c r="GCF95" s="1"/>
      <c r="GCG95" s="1"/>
      <c r="GCH95" s="1"/>
      <c r="GCI95" s="1"/>
      <c r="GCJ95" s="1"/>
      <c r="GCK95" s="1"/>
      <c r="GCL95" s="1"/>
      <c r="GCM95" s="1"/>
      <c r="GCN95" s="1"/>
      <c r="GCO95" s="1"/>
      <c r="GCP95" s="1"/>
      <c r="GCQ95" s="1"/>
      <c r="GCR95" s="1"/>
      <c r="GCS95" s="1"/>
      <c r="GCT95" s="1"/>
      <c r="GCU95" s="1"/>
      <c r="GCV95" s="1"/>
      <c r="GCW95" s="1"/>
      <c r="GCX95" s="1"/>
      <c r="GCY95" s="1"/>
      <c r="GCZ95" s="1"/>
      <c r="GDA95" s="1"/>
      <c r="GDB95" s="1"/>
      <c r="GDC95" s="1"/>
      <c r="GDD95" s="1"/>
      <c r="GDE95" s="1"/>
      <c r="GDF95" s="1"/>
      <c r="GDG95" s="1"/>
      <c r="GDH95" s="1"/>
      <c r="GDI95" s="1"/>
      <c r="GDJ95" s="1"/>
      <c r="GDK95" s="1"/>
      <c r="GDL95" s="1"/>
      <c r="GDM95" s="1"/>
      <c r="GDN95" s="1"/>
      <c r="GDO95" s="1"/>
      <c r="GDP95" s="1"/>
      <c r="GDQ95" s="1"/>
      <c r="GDR95" s="1"/>
      <c r="GDS95" s="1"/>
      <c r="GDT95" s="1"/>
      <c r="GDU95" s="1"/>
      <c r="GDV95" s="1"/>
      <c r="GDW95" s="1"/>
      <c r="GDX95" s="1"/>
      <c r="GDY95" s="1"/>
      <c r="GDZ95" s="1"/>
      <c r="GEA95" s="1"/>
      <c r="GEB95" s="1"/>
      <c r="GEC95" s="1"/>
      <c r="GED95" s="1"/>
      <c r="GEE95" s="1"/>
      <c r="GEF95" s="1"/>
      <c r="GEG95" s="1"/>
      <c r="GEH95" s="1"/>
      <c r="GEI95" s="1"/>
      <c r="GEJ95" s="1"/>
      <c r="GEK95" s="1"/>
      <c r="GEL95" s="1"/>
      <c r="GEM95" s="1"/>
      <c r="GEN95" s="1"/>
      <c r="GEO95" s="1"/>
      <c r="GEP95" s="1"/>
      <c r="GEQ95" s="1"/>
      <c r="GER95" s="1"/>
      <c r="GES95" s="1"/>
      <c r="GET95" s="1"/>
      <c r="GEU95" s="1"/>
      <c r="GEV95" s="1"/>
      <c r="GEW95" s="1"/>
      <c r="GEX95" s="1"/>
      <c r="GEY95" s="1"/>
      <c r="GEZ95" s="1"/>
      <c r="GFA95" s="1"/>
      <c r="GFB95" s="1"/>
      <c r="GFC95" s="1"/>
      <c r="GFD95" s="1"/>
      <c r="GFE95" s="1"/>
      <c r="GFF95" s="1"/>
      <c r="GFG95" s="1"/>
      <c r="GFH95" s="1"/>
      <c r="GFI95" s="1"/>
      <c r="GFJ95" s="1"/>
      <c r="GFK95" s="1"/>
      <c r="GFL95" s="1"/>
      <c r="GFM95" s="1"/>
      <c r="GFN95" s="1"/>
      <c r="GFO95" s="1"/>
      <c r="GFP95" s="1"/>
      <c r="GFQ95" s="1"/>
      <c r="GFR95" s="1"/>
      <c r="GFS95" s="1"/>
      <c r="GFT95" s="1"/>
      <c r="GFU95" s="1"/>
      <c r="GFV95" s="1"/>
      <c r="GFW95" s="1"/>
      <c r="GFX95" s="1"/>
      <c r="GFY95" s="1"/>
      <c r="GFZ95" s="1"/>
      <c r="GGA95" s="1"/>
      <c r="GGB95" s="1"/>
      <c r="GGC95" s="1"/>
      <c r="GGD95" s="1"/>
      <c r="GGE95" s="1"/>
      <c r="GGF95" s="1"/>
      <c r="GGG95" s="1"/>
      <c r="GGH95" s="1"/>
      <c r="GGI95" s="1"/>
      <c r="GGJ95" s="1"/>
      <c r="GGK95" s="1"/>
      <c r="GGL95" s="1"/>
      <c r="GGM95" s="1"/>
      <c r="GGN95" s="1"/>
      <c r="GGO95" s="1"/>
      <c r="GGP95" s="1"/>
      <c r="GGQ95" s="1"/>
      <c r="GGR95" s="1"/>
      <c r="GGS95" s="1"/>
      <c r="GGT95" s="1"/>
      <c r="GGU95" s="1"/>
      <c r="GGV95" s="1"/>
      <c r="GGW95" s="1"/>
      <c r="GGX95" s="1"/>
      <c r="GGY95" s="1"/>
      <c r="GGZ95" s="1"/>
      <c r="GHA95" s="1"/>
      <c r="GHB95" s="1"/>
      <c r="GHC95" s="1"/>
      <c r="GHD95" s="1"/>
      <c r="GHE95" s="1"/>
      <c r="GHF95" s="1"/>
      <c r="GHG95" s="1"/>
      <c r="GHH95" s="1"/>
      <c r="GHI95" s="1"/>
      <c r="GHJ95" s="1"/>
      <c r="GHK95" s="1"/>
      <c r="GHL95" s="1"/>
      <c r="GHM95" s="1"/>
      <c r="GHN95" s="1"/>
      <c r="GHO95" s="1"/>
      <c r="GHP95" s="1"/>
      <c r="GHQ95" s="1"/>
      <c r="GHR95" s="1"/>
      <c r="GHS95" s="1"/>
      <c r="GHT95" s="1"/>
      <c r="GHU95" s="1"/>
      <c r="GHV95" s="1"/>
      <c r="GHW95" s="1"/>
      <c r="GHX95" s="1"/>
      <c r="GHY95" s="1"/>
      <c r="GHZ95" s="1"/>
      <c r="GIA95" s="1"/>
      <c r="GIB95" s="1"/>
      <c r="GIC95" s="1"/>
      <c r="GID95" s="1"/>
      <c r="GIE95" s="1"/>
      <c r="GIF95" s="1"/>
      <c r="GIG95" s="1"/>
      <c r="GIH95" s="1"/>
      <c r="GII95" s="1"/>
      <c r="GIJ95" s="1"/>
      <c r="GIK95" s="1"/>
      <c r="GIL95" s="1"/>
      <c r="GIM95" s="1"/>
      <c r="GIN95" s="1"/>
      <c r="GIO95" s="1"/>
      <c r="GIP95" s="1"/>
      <c r="GIQ95" s="1"/>
      <c r="GIR95" s="1"/>
      <c r="GIS95" s="1"/>
      <c r="GIT95" s="1"/>
      <c r="GIU95" s="1"/>
      <c r="GIV95" s="1"/>
      <c r="GIW95" s="1"/>
      <c r="GIX95" s="1"/>
      <c r="GIY95" s="1"/>
      <c r="GIZ95" s="1"/>
      <c r="GJA95" s="1"/>
      <c r="GJB95" s="1"/>
      <c r="GJC95" s="1"/>
      <c r="GJD95" s="1"/>
      <c r="GJE95" s="1"/>
      <c r="GJF95" s="1"/>
      <c r="GJG95" s="1"/>
      <c r="GJH95" s="1"/>
      <c r="GJI95" s="1"/>
      <c r="GJJ95" s="1"/>
      <c r="GJK95" s="1"/>
      <c r="GJL95" s="1"/>
      <c r="GJM95" s="1"/>
      <c r="GJN95" s="1"/>
      <c r="GJO95" s="1"/>
      <c r="GJP95" s="1"/>
      <c r="GJQ95" s="1"/>
      <c r="GJR95" s="1"/>
      <c r="GJS95" s="1"/>
      <c r="GJT95" s="1"/>
      <c r="GJU95" s="1"/>
      <c r="GJV95" s="1"/>
      <c r="GJW95" s="1"/>
      <c r="GJX95" s="1"/>
      <c r="GJY95" s="1"/>
      <c r="GJZ95" s="1"/>
      <c r="GKA95" s="1"/>
      <c r="GKB95" s="1"/>
      <c r="GKC95" s="1"/>
      <c r="GKD95" s="1"/>
      <c r="GKE95" s="1"/>
      <c r="GKF95" s="1"/>
      <c r="GKG95" s="1"/>
      <c r="GKH95" s="1"/>
      <c r="GKI95" s="1"/>
      <c r="GKJ95" s="1"/>
      <c r="GKK95" s="1"/>
      <c r="GKL95" s="1"/>
      <c r="GKM95" s="1"/>
      <c r="GKN95" s="1"/>
      <c r="GKO95" s="1"/>
      <c r="GKP95" s="1"/>
      <c r="GKQ95" s="1"/>
      <c r="GKR95" s="1"/>
      <c r="GKS95" s="1"/>
      <c r="GKT95" s="1"/>
      <c r="GKU95" s="1"/>
      <c r="GKV95" s="1"/>
      <c r="GKW95" s="1"/>
      <c r="GKX95" s="1"/>
      <c r="GKY95" s="1"/>
      <c r="GKZ95" s="1"/>
      <c r="GLA95" s="1"/>
      <c r="GLB95" s="1"/>
      <c r="GLC95" s="1"/>
      <c r="GLD95" s="1"/>
      <c r="GLE95" s="1"/>
      <c r="GLF95" s="1"/>
      <c r="GLG95" s="1"/>
      <c r="GLH95" s="1"/>
      <c r="GLI95" s="1"/>
      <c r="GLJ95" s="1"/>
      <c r="GLK95" s="1"/>
      <c r="GLL95" s="1"/>
      <c r="GLM95" s="1"/>
      <c r="GLN95" s="1"/>
      <c r="GLO95" s="1"/>
      <c r="GLP95" s="1"/>
      <c r="GLQ95" s="1"/>
      <c r="GLR95" s="1"/>
      <c r="GLS95" s="1"/>
      <c r="GLT95" s="1"/>
      <c r="GLU95" s="1"/>
      <c r="GLV95" s="1"/>
      <c r="GLW95" s="1"/>
      <c r="GLX95" s="1"/>
      <c r="GLY95" s="1"/>
      <c r="GLZ95" s="1"/>
      <c r="GMA95" s="1"/>
      <c r="GMB95" s="1"/>
      <c r="GMC95" s="1"/>
      <c r="GMD95" s="1"/>
      <c r="GME95" s="1"/>
      <c r="GMF95" s="1"/>
      <c r="GMG95" s="1"/>
      <c r="GMH95" s="1"/>
      <c r="GMI95" s="1"/>
      <c r="GMJ95" s="1"/>
      <c r="GMK95" s="1"/>
      <c r="GML95" s="1"/>
      <c r="GMM95" s="1"/>
      <c r="GMN95" s="1"/>
      <c r="GMO95" s="1"/>
      <c r="GMP95" s="1"/>
      <c r="GMQ95" s="1"/>
      <c r="GMR95" s="1"/>
      <c r="GMS95" s="1"/>
      <c r="GMT95" s="1"/>
      <c r="GMU95" s="1"/>
      <c r="GMV95" s="1"/>
      <c r="GMW95" s="1"/>
      <c r="GMX95" s="1"/>
      <c r="GMY95" s="1"/>
      <c r="GMZ95" s="1"/>
      <c r="GNA95" s="1"/>
      <c r="GNB95" s="1"/>
      <c r="GNC95" s="1"/>
      <c r="GND95" s="1"/>
      <c r="GNE95" s="1"/>
      <c r="GNF95" s="1"/>
      <c r="GNG95" s="1"/>
      <c r="GNH95" s="1"/>
      <c r="GNI95" s="1"/>
      <c r="GNJ95" s="1"/>
      <c r="GNK95" s="1"/>
      <c r="GNL95" s="1"/>
      <c r="GNM95" s="1"/>
      <c r="GNN95" s="1"/>
      <c r="GNO95" s="1"/>
      <c r="GNP95" s="1"/>
      <c r="GNQ95" s="1"/>
      <c r="GNR95" s="1"/>
      <c r="GNS95" s="1"/>
      <c r="GNT95" s="1"/>
      <c r="GNU95" s="1"/>
      <c r="GNV95" s="1"/>
      <c r="GNW95" s="1"/>
      <c r="GNX95" s="1"/>
      <c r="GNY95" s="1"/>
      <c r="GNZ95" s="1"/>
      <c r="GOA95" s="1"/>
      <c r="GOB95" s="1"/>
      <c r="GOC95" s="1"/>
      <c r="GOD95" s="1"/>
      <c r="GOE95" s="1"/>
      <c r="GOF95" s="1"/>
      <c r="GOG95" s="1"/>
      <c r="GOH95" s="1"/>
      <c r="GOI95" s="1"/>
      <c r="GOJ95" s="1"/>
      <c r="GOK95" s="1"/>
      <c r="GOL95" s="1"/>
      <c r="GOM95" s="1"/>
      <c r="GON95" s="1"/>
      <c r="GOO95" s="1"/>
      <c r="GOP95" s="1"/>
      <c r="GOQ95" s="1"/>
      <c r="GOR95" s="1"/>
      <c r="GOS95" s="1"/>
      <c r="GOT95" s="1"/>
      <c r="GOU95" s="1"/>
      <c r="GOV95" s="1"/>
      <c r="GOW95" s="1"/>
      <c r="GOX95" s="1"/>
      <c r="GOY95" s="1"/>
      <c r="GOZ95" s="1"/>
      <c r="GPA95" s="1"/>
      <c r="GPB95" s="1"/>
      <c r="GPC95" s="1"/>
      <c r="GPD95" s="1"/>
      <c r="GPE95" s="1"/>
      <c r="GPF95" s="1"/>
      <c r="GPG95" s="1"/>
      <c r="GPH95" s="1"/>
      <c r="GPI95" s="1"/>
      <c r="GPJ95" s="1"/>
      <c r="GPK95" s="1"/>
      <c r="GPL95" s="1"/>
      <c r="GPM95" s="1"/>
      <c r="GPN95" s="1"/>
      <c r="GPO95" s="1"/>
      <c r="GPP95" s="1"/>
      <c r="GPQ95" s="1"/>
      <c r="GPR95" s="1"/>
      <c r="GPS95" s="1"/>
      <c r="GPT95" s="1"/>
      <c r="GPU95" s="1"/>
      <c r="GPV95" s="1"/>
      <c r="GPW95" s="1"/>
      <c r="GPX95" s="1"/>
      <c r="GPY95" s="1"/>
      <c r="GPZ95" s="1"/>
      <c r="GQA95" s="1"/>
      <c r="GQB95" s="1"/>
      <c r="GQC95" s="1"/>
      <c r="GQD95" s="1"/>
      <c r="GQE95" s="1"/>
      <c r="GQF95" s="1"/>
      <c r="GQG95" s="1"/>
      <c r="GQH95" s="1"/>
      <c r="GQI95" s="1"/>
      <c r="GQJ95" s="1"/>
      <c r="GQK95" s="1"/>
      <c r="GQL95" s="1"/>
      <c r="GQM95" s="1"/>
      <c r="GQN95" s="1"/>
      <c r="GQO95" s="1"/>
      <c r="GQP95" s="1"/>
      <c r="GQQ95" s="1"/>
      <c r="GQR95" s="1"/>
      <c r="GQS95" s="1"/>
      <c r="GQT95" s="1"/>
      <c r="GQU95" s="1"/>
      <c r="GQV95" s="1"/>
      <c r="GQW95" s="1"/>
      <c r="GQX95" s="1"/>
      <c r="GQY95" s="1"/>
      <c r="GQZ95" s="1"/>
      <c r="GRA95" s="1"/>
      <c r="GRB95" s="1"/>
      <c r="GRC95" s="1"/>
      <c r="GRD95" s="1"/>
      <c r="GRE95" s="1"/>
      <c r="GRF95" s="1"/>
      <c r="GRG95" s="1"/>
      <c r="GRH95" s="1"/>
      <c r="GRI95" s="1"/>
      <c r="GRJ95" s="1"/>
      <c r="GRK95" s="1"/>
      <c r="GRL95" s="1"/>
      <c r="GRM95" s="1"/>
      <c r="GRN95" s="1"/>
      <c r="GRO95" s="1"/>
      <c r="GRP95" s="1"/>
      <c r="GRQ95" s="1"/>
      <c r="GRR95" s="1"/>
      <c r="GRS95" s="1"/>
      <c r="GRT95" s="1"/>
      <c r="GRU95" s="1"/>
      <c r="GRV95" s="1"/>
      <c r="GRW95" s="1"/>
      <c r="GRX95" s="1"/>
      <c r="GRY95" s="1"/>
      <c r="GRZ95" s="1"/>
      <c r="GSA95" s="1"/>
      <c r="GSB95" s="1"/>
      <c r="GSC95" s="1"/>
      <c r="GSD95" s="1"/>
      <c r="GSE95" s="1"/>
      <c r="GSF95" s="1"/>
      <c r="GSG95" s="1"/>
      <c r="GSH95" s="1"/>
      <c r="GSI95" s="1"/>
      <c r="GSJ95" s="1"/>
      <c r="GSK95" s="1"/>
      <c r="GSL95" s="1"/>
      <c r="GSM95" s="1"/>
      <c r="GSN95" s="1"/>
      <c r="GSO95" s="1"/>
      <c r="GSP95" s="1"/>
      <c r="GSQ95" s="1"/>
      <c r="GSR95" s="1"/>
      <c r="GSS95" s="1"/>
      <c r="GST95" s="1"/>
      <c r="GSU95" s="1"/>
      <c r="GSV95" s="1"/>
      <c r="GSW95" s="1"/>
      <c r="GSX95" s="1"/>
      <c r="GSY95" s="1"/>
      <c r="GSZ95" s="1"/>
      <c r="GTA95" s="1"/>
      <c r="GTB95" s="1"/>
      <c r="GTC95" s="1"/>
      <c r="GTD95" s="1"/>
      <c r="GTE95" s="1"/>
      <c r="GTF95" s="1"/>
      <c r="GTG95" s="1"/>
      <c r="GTH95" s="1"/>
      <c r="GTI95" s="1"/>
      <c r="GTJ95" s="1"/>
      <c r="GTK95" s="1"/>
      <c r="GTL95" s="1"/>
      <c r="GTM95" s="1"/>
      <c r="GTN95" s="1"/>
      <c r="GTO95" s="1"/>
      <c r="GTP95" s="1"/>
      <c r="GTQ95" s="1"/>
      <c r="GTR95" s="1"/>
      <c r="GTS95" s="1"/>
      <c r="GTT95" s="1"/>
      <c r="GTU95" s="1"/>
      <c r="GTV95" s="1"/>
      <c r="GTW95" s="1"/>
      <c r="GTX95" s="1"/>
      <c r="GTY95" s="1"/>
      <c r="GTZ95" s="1"/>
      <c r="GUA95" s="1"/>
      <c r="GUB95" s="1"/>
      <c r="GUC95" s="1"/>
      <c r="GUD95" s="1"/>
      <c r="GUE95" s="1"/>
      <c r="GUF95" s="1"/>
      <c r="GUG95" s="1"/>
      <c r="GUH95" s="1"/>
      <c r="GUI95" s="1"/>
      <c r="GUJ95" s="1"/>
      <c r="GUK95" s="1"/>
      <c r="GUL95" s="1"/>
      <c r="GUM95" s="1"/>
      <c r="GUN95" s="1"/>
      <c r="GUO95" s="1"/>
      <c r="GUP95" s="1"/>
      <c r="GUQ95" s="1"/>
      <c r="GUR95" s="1"/>
      <c r="GUS95" s="1"/>
      <c r="GUT95" s="1"/>
      <c r="GUU95" s="1"/>
      <c r="GUV95" s="1"/>
      <c r="GUW95" s="1"/>
      <c r="GUX95" s="1"/>
      <c r="GUY95" s="1"/>
      <c r="GUZ95" s="1"/>
      <c r="GVA95" s="1"/>
      <c r="GVB95" s="1"/>
      <c r="GVC95" s="1"/>
      <c r="GVD95" s="1"/>
      <c r="GVE95" s="1"/>
      <c r="GVF95" s="1"/>
      <c r="GVG95" s="1"/>
      <c r="GVH95" s="1"/>
      <c r="GVI95" s="1"/>
      <c r="GVJ95" s="1"/>
      <c r="GVK95" s="1"/>
      <c r="GVL95" s="1"/>
      <c r="GVM95" s="1"/>
      <c r="GVN95" s="1"/>
      <c r="GVO95" s="1"/>
      <c r="GVP95" s="1"/>
      <c r="GVQ95" s="1"/>
      <c r="GVR95" s="1"/>
      <c r="GVS95" s="1"/>
      <c r="GVT95" s="1"/>
      <c r="GVU95" s="1"/>
      <c r="GVV95" s="1"/>
      <c r="GVW95" s="1"/>
      <c r="GVX95" s="1"/>
      <c r="GVY95" s="1"/>
      <c r="GVZ95" s="1"/>
      <c r="GWA95" s="1"/>
      <c r="GWB95" s="1"/>
      <c r="GWC95" s="1"/>
      <c r="GWD95" s="1"/>
      <c r="GWE95" s="1"/>
      <c r="GWF95" s="1"/>
      <c r="GWG95" s="1"/>
      <c r="GWH95" s="1"/>
      <c r="GWI95" s="1"/>
      <c r="GWJ95" s="1"/>
      <c r="GWK95" s="1"/>
      <c r="GWL95" s="1"/>
      <c r="GWM95" s="1"/>
      <c r="GWN95" s="1"/>
      <c r="GWO95" s="1"/>
      <c r="GWP95" s="1"/>
      <c r="GWQ95" s="1"/>
      <c r="GWR95" s="1"/>
      <c r="GWS95" s="1"/>
      <c r="GWT95" s="1"/>
      <c r="GWU95" s="1"/>
      <c r="GWV95" s="1"/>
      <c r="GWW95" s="1"/>
      <c r="GWX95" s="1"/>
      <c r="GWY95" s="1"/>
      <c r="GWZ95" s="1"/>
      <c r="GXA95" s="1"/>
      <c r="GXB95" s="1"/>
      <c r="GXC95" s="1"/>
      <c r="GXD95" s="1"/>
      <c r="GXE95" s="1"/>
      <c r="GXF95" s="1"/>
      <c r="GXG95" s="1"/>
      <c r="GXH95" s="1"/>
      <c r="GXI95" s="1"/>
      <c r="GXJ95" s="1"/>
      <c r="GXK95" s="1"/>
      <c r="GXL95" s="1"/>
      <c r="GXM95" s="1"/>
      <c r="GXN95" s="1"/>
      <c r="GXO95" s="1"/>
      <c r="GXP95" s="1"/>
      <c r="GXQ95" s="1"/>
      <c r="GXR95" s="1"/>
      <c r="GXS95" s="1"/>
      <c r="GXT95" s="1"/>
      <c r="GXU95" s="1"/>
      <c r="GXV95" s="1"/>
      <c r="GXW95" s="1"/>
      <c r="GXX95" s="1"/>
      <c r="GXY95" s="1"/>
      <c r="GXZ95" s="1"/>
      <c r="GYA95" s="1"/>
      <c r="GYB95" s="1"/>
      <c r="GYC95" s="1"/>
      <c r="GYD95" s="1"/>
      <c r="GYE95" s="1"/>
      <c r="GYF95" s="1"/>
      <c r="GYG95" s="1"/>
      <c r="GYH95" s="1"/>
      <c r="GYI95" s="1"/>
      <c r="GYJ95" s="1"/>
      <c r="GYK95" s="1"/>
      <c r="GYL95" s="1"/>
      <c r="GYM95" s="1"/>
      <c r="GYN95" s="1"/>
      <c r="GYO95" s="1"/>
      <c r="GYP95" s="1"/>
      <c r="GYQ95" s="1"/>
      <c r="GYR95" s="1"/>
      <c r="GYS95" s="1"/>
      <c r="GYT95" s="1"/>
      <c r="GYU95" s="1"/>
      <c r="GYV95" s="1"/>
      <c r="GYW95" s="1"/>
      <c r="GYX95" s="1"/>
      <c r="GYY95" s="1"/>
      <c r="GYZ95" s="1"/>
      <c r="GZA95" s="1"/>
      <c r="GZB95" s="1"/>
      <c r="GZC95" s="1"/>
      <c r="GZD95" s="1"/>
      <c r="GZE95" s="1"/>
      <c r="GZF95" s="1"/>
      <c r="GZG95" s="1"/>
      <c r="GZH95" s="1"/>
      <c r="GZI95" s="1"/>
      <c r="GZJ95" s="1"/>
      <c r="GZK95" s="1"/>
      <c r="GZL95" s="1"/>
      <c r="GZM95" s="1"/>
      <c r="GZN95" s="1"/>
      <c r="GZO95" s="1"/>
      <c r="GZP95" s="1"/>
      <c r="GZQ95" s="1"/>
      <c r="GZR95" s="1"/>
      <c r="GZS95" s="1"/>
      <c r="GZT95" s="1"/>
      <c r="GZU95" s="1"/>
      <c r="GZV95" s="1"/>
      <c r="GZW95" s="1"/>
      <c r="GZX95" s="1"/>
      <c r="GZY95" s="1"/>
      <c r="GZZ95" s="1"/>
      <c r="HAA95" s="1"/>
      <c r="HAB95" s="1"/>
      <c r="HAC95" s="1"/>
      <c r="HAD95" s="1"/>
      <c r="HAE95" s="1"/>
      <c r="HAF95" s="1"/>
      <c r="HAG95" s="1"/>
      <c r="HAH95" s="1"/>
      <c r="HAI95" s="1"/>
      <c r="HAJ95" s="1"/>
      <c r="HAK95" s="1"/>
      <c r="HAL95" s="1"/>
      <c r="HAM95" s="1"/>
      <c r="HAN95" s="1"/>
      <c r="HAO95" s="1"/>
      <c r="HAP95" s="1"/>
      <c r="HAQ95" s="1"/>
      <c r="HAR95" s="1"/>
      <c r="HAS95" s="1"/>
      <c r="HAT95" s="1"/>
      <c r="HAU95" s="1"/>
      <c r="HAV95" s="1"/>
      <c r="HAW95" s="1"/>
      <c r="HAX95" s="1"/>
      <c r="HAY95" s="1"/>
      <c r="HAZ95" s="1"/>
      <c r="HBA95" s="1"/>
      <c r="HBB95" s="1"/>
      <c r="HBC95" s="1"/>
      <c r="HBD95" s="1"/>
      <c r="HBE95" s="1"/>
      <c r="HBF95" s="1"/>
      <c r="HBG95" s="1"/>
      <c r="HBH95" s="1"/>
      <c r="HBI95" s="1"/>
      <c r="HBJ95" s="1"/>
      <c r="HBK95" s="1"/>
      <c r="HBL95" s="1"/>
      <c r="HBM95" s="1"/>
      <c r="HBN95" s="1"/>
      <c r="HBO95" s="1"/>
      <c r="HBP95" s="1"/>
      <c r="HBQ95" s="1"/>
      <c r="HBR95" s="1"/>
      <c r="HBS95" s="1"/>
      <c r="HBT95" s="1"/>
      <c r="HBU95" s="1"/>
      <c r="HBV95" s="1"/>
      <c r="HBW95" s="1"/>
      <c r="HBX95" s="1"/>
      <c r="HBY95" s="1"/>
      <c r="HBZ95" s="1"/>
      <c r="HCA95" s="1"/>
      <c r="HCB95" s="1"/>
      <c r="HCC95" s="1"/>
      <c r="HCD95" s="1"/>
      <c r="HCE95" s="1"/>
      <c r="HCF95" s="1"/>
      <c r="HCG95" s="1"/>
      <c r="HCH95" s="1"/>
      <c r="HCI95" s="1"/>
      <c r="HCJ95" s="1"/>
      <c r="HCK95" s="1"/>
      <c r="HCL95" s="1"/>
      <c r="HCM95" s="1"/>
      <c r="HCN95" s="1"/>
      <c r="HCO95" s="1"/>
      <c r="HCP95" s="1"/>
      <c r="HCQ95" s="1"/>
      <c r="HCR95" s="1"/>
      <c r="HCS95" s="1"/>
      <c r="HCT95" s="1"/>
      <c r="HCU95" s="1"/>
      <c r="HCV95" s="1"/>
      <c r="HCW95" s="1"/>
      <c r="HCX95" s="1"/>
      <c r="HCY95" s="1"/>
      <c r="HCZ95" s="1"/>
      <c r="HDA95" s="1"/>
      <c r="HDB95" s="1"/>
      <c r="HDC95" s="1"/>
      <c r="HDD95" s="1"/>
      <c r="HDE95" s="1"/>
      <c r="HDF95" s="1"/>
      <c r="HDG95" s="1"/>
      <c r="HDH95" s="1"/>
      <c r="HDI95" s="1"/>
      <c r="HDJ95" s="1"/>
      <c r="HDK95" s="1"/>
      <c r="HDL95" s="1"/>
      <c r="HDM95" s="1"/>
      <c r="HDN95" s="1"/>
      <c r="HDO95" s="1"/>
      <c r="HDP95" s="1"/>
      <c r="HDQ95" s="1"/>
      <c r="HDR95" s="1"/>
      <c r="HDS95" s="1"/>
      <c r="HDT95" s="1"/>
      <c r="HDU95" s="1"/>
      <c r="HDV95" s="1"/>
      <c r="HDW95" s="1"/>
      <c r="HDX95" s="1"/>
      <c r="HDY95" s="1"/>
      <c r="HDZ95" s="1"/>
      <c r="HEA95" s="1"/>
      <c r="HEB95" s="1"/>
      <c r="HEC95" s="1"/>
      <c r="HED95" s="1"/>
      <c r="HEE95" s="1"/>
      <c r="HEF95" s="1"/>
      <c r="HEG95" s="1"/>
      <c r="HEH95" s="1"/>
      <c r="HEI95" s="1"/>
      <c r="HEJ95" s="1"/>
      <c r="HEK95" s="1"/>
      <c r="HEL95" s="1"/>
      <c r="HEM95" s="1"/>
      <c r="HEN95" s="1"/>
      <c r="HEO95" s="1"/>
      <c r="HEP95" s="1"/>
      <c r="HEQ95" s="1"/>
      <c r="HER95" s="1"/>
      <c r="HES95" s="1"/>
      <c r="HET95" s="1"/>
      <c r="HEU95" s="1"/>
      <c r="HEV95" s="1"/>
      <c r="HEW95" s="1"/>
      <c r="HEX95" s="1"/>
      <c r="HEY95" s="1"/>
      <c r="HEZ95" s="1"/>
      <c r="HFA95" s="1"/>
      <c r="HFB95" s="1"/>
      <c r="HFC95" s="1"/>
      <c r="HFD95" s="1"/>
      <c r="HFE95" s="1"/>
      <c r="HFF95" s="1"/>
      <c r="HFG95" s="1"/>
      <c r="HFH95" s="1"/>
      <c r="HFI95" s="1"/>
      <c r="HFJ95" s="1"/>
      <c r="HFK95" s="1"/>
      <c r="HFL95" s="1"/>
      <c r="HFM95" s="1"/>
      <c r="HFN95" s="1"/>
      <c r="HFO95" s="1"/>
      <c r="HFP95" s="1"/>
      <c r="HFQ95" s="1"/>
      <c r="HFR95" s="1"/>
      <c r="HFS95" s="1"/>
      <c r="HFT95" s="1"/>
      <c r="HFU95" s="1"/>
      <c r="HFV95" s="1"/>
      <c r="HFW95" s="1"/>
      <c r="HFX95" s="1"/>
      <c r="HFY95" s="1"/>
      <c r="HFZ95" s="1"/>
      <c r="HGA95" s="1"/>
      <c r="HGB95" s="1"/>
      <c r="HGC95" s="1"/>
      <c r="HGD95" s="1"/>
      <c r="HGE95" s="1"/>
      <c r="HGF95" s="1"/>
      <c r="HGG95" s="1"/>
      <c r="HGH95" s="1"/>
      <c r="HGI95" s="1"/>
      <c r="HGJ95" s="1"/>
      <c r="HGK95" s="1"/>
      <c r="HGL95" s="1"/>
      <c r="HGM95" s="1"/>
      <c r="HGN95" s="1"/>
      <c r="HGO95" s="1"/>
      <c r="HGP95" s="1"/>
      <c r="HGQ95" s="1"/>
      <c r="HGR95" s="1"/>
      <c r="HGS95" s="1"/>
      <c r="HGT95" s="1"/>
      <c r="HGU95" s="1"/>
      <c r="HGV95" s="1"/>
      <c r="HGW95" s="1"/>
      <c r="HGX95" s="1"/>
      <c r="HGY95" s="1"/>
      <c r="HGZ95" s="1"/>
      <c r="HHA95" s="1"/>
      <c r="HHB95" s="1"/>
      <c r="HHC95" s="1"/>
      <c r="HHD95" s="1"/>
      <c r="HHE95" s="1"/>
      <c r="HHF95" s="1"/>
      <c r="HHG95" s="1"/>
      <c r="HHH95" s="1"/>
      <c r="HHI95" s="1"/>
      <c r="HHJ95" s="1"/>
      <c r="HHK95" s="1"/>
      <c r="HHL95" s="1"/>
      <c r="HHM95" s="1"/>
      <c r="HHN95" s="1"/>
      <c r="HHO95" s="1"/>
      <c r="HHP95" s="1"/>
      <c r="HHQ95" s="1"/>
      <c r="HHR95" s="1"/>
      <c r="HHS95" s="1"/>
      <c r="HHT95" s="1"/>
      <c r="HHU95" s="1"/>
      <c r="HHV95" s="1"/>
      <c r="HHW95" s="1"/>
      <c r="HHX95" s="1"/>
      <c r="HHY95" s="1"/>
      <c r="HHZ95" s="1"/>
      <c r="HIA95" s="1"/>
      <c r="HIB95" s="1"/>
      <c r="HIC95" s="1"/>
      <c r="HID95" s="1"/>
      <c r="HIE95" s="1"/>
      <c r="HIF95" s="1"/>
      <c r="HIG95" s="1"/>
      <c r="HIH95" s="1"/>
      <c r="HII95" s="1"/>
      <c r="HIJ95" s="1"/>
      <c r="HIK95" s="1"/>
      <c r="HIL95" s="1"/>
      <c r="HIM95" s="1"/>
      <c r="HIN95" s="1"/>
      <c r="HIO95" s="1"/>
      <c r="HIP95" s="1"/>
      <c r="HIQ95" s="1"/>
      <c r="HIR95" s="1"/>
      <c r="HIS95" s="1"/>
      <c r="HIT95" s="1"/>
      <c r="HIU95" s="1"/>
      <c r="HIV95" s="1"/>
      <c r="HIW95" s="1"/>
      <c r="HIX95" s="1"/>
      <c r="HIY95" s="1"/>
      <c r="HIZ95" s="1"/>
      <c r="HJA95" s="1"/>
      <c r="HJB95" s="1"/>
      <c r="HJC95" s="1"/>
      <c r="HJD95" s="1"/>
      <c r="HJE95" s="1"/>
      <c r="HJF95" s="1"/>
      <c r="HJG95" s="1"/>
      <c r="HJH95" s="1"/>
      <c r="HJI95" s="1"/>
      <c r="HJJ95" s="1"/>
      <c r="HJK95" s="1"/>
      <c r="HJL95" s="1"/>
      <c r="HJM95" s="1"/>
      <c r="HJN95" s="1"/>
      <c r="HJO95" s="1"/>
      <c r="HJP95" s="1"/>
      <c r="HJQ95" s="1"/>
      <c r="HJR95" s="1"/>
      <c r="HJS95" s="1"/>
      <c r="HJT95" s="1"/>
      <c r="HJU95" s="1"/>
      <c r="HJV95" s="1"/>
      <c r="HJW95" s="1"/>
      <c r="HJX95" s="1"/>
      <c r="HJY95" s="1"/>
      <c r="HJZ95" s="1"/>
      <c r="HKA95" s="1"/>
      <c r="HKB95" s="1"/>
      <c r="HKC95" s="1"/>
      <c r="HKD95" s="1"/>
      <c r="HKE95" s="1"/>
      <c r="HKF95" s="1"/>
      <c r="HKG95" s="1"/>
      <c r="HKH95" s="1"/>
      <c r="HKI95" s="1"/>
      <c r="HKJ95" s="1"/>
      <c r="HKK95" s="1"/>
      <c r="HKL95" s="1"/>
      <c r="HKM95" s="1"/>
      <c r="HKN95" s="1"/>
      <c r="HKO95" s="1"/>
      <c r="HKP95" s="1"/>
      <c r="HKQ95" s="1"/>
      <c r="HKR95" s="1"/>
      <c r="HKS95" s="1"/>
      <c r="HKT95" s="1"/>
      <c r="HKU95" s="1"/>
      <c r="HKV95" s="1"/>
      <c r="HKW95" s="1"/>
      <c r="HKX95" s="1"/>
      <c r="HKY95" s="1"/>
      <c r="HKZ95" s="1"/>
      <c r="HLA95" s="1"/>
      <c r="HLB95" s="1"/>
      <c r="HLC95" s="1"/>
      <c r="HLD95" s="1"/>
      <c r="HLE95" s="1"/>
      <c r="HLF95" s="1"/>
      <c r="HLG95" s="1"/>
      <c r="HLH95" s="1"/>
      <c r="HLI95" s="1"/>
      <c r="HLJ95" s="1"/>
      <c r="HLK95" s="1"/>
      <c r="HLL95" s="1"/>
      <c r="HLM95" s="1"/>
      <c r="HLN95" s="1"/>
      <c r="HLO95" s="1"/>
      <c r="HLP95" s="1"/>
      <c r="HLQ95" s="1"/>
      <c r="HLR95" s="1"/>
      <c r="HLS95" s="1"/>
      <c r="HLT95" s="1"/>
      <c r="HLU95" s="1"/>
      <c r="HLV95" s="1"/>
      <c r="HLW95" s="1"/>
      <c r="HLX95" s="1"/>
      <c r="HLY95" s="1"/>
      <c r="HLZ95" s="1"/>
      <c r="HMA95" s="1"/>
      <c r="HMB95" s="1"/>
      <c r="HMC95" s="1"/>
      <c r="HMD95" s="1"/>
      <c r="HME95" s="1"/>
      <c r="HMF95" s="1"/>
      <c r="HMG95" s="1"/>
      <c r="HMH95" s="1"/>
      <c r="HMI95" s="1"/>
      <c r="HMJ95" s="1"/>
      <c r="HMK95" s="1"/>
      <c r="HML95" s="1"/>
      <c r="HMM95" s="1"/>
      <c r="HMN95" s="1"/>
      <c r="HMO95" s="1"/>
      <c r="HMP95" s="1"/>
      <c r="HMQ95" s="1"/>
      <c r="HMR95" s="1"/>
      <c r="HMS95" s="1"/>
      <c r="HMT95" s="1"/>
      <c r="HMU95" s="1"/>
      <c r="HMV95" s="1"/>
      <c r="HMW95" s="1"/>
      <c r="HMX95" s="1"/>
      <c r="HMY95" s="1"/>
      <c r="HMZ95" s="1"/>
      <c r="HNA95" s="1"/>
      <c r="HNB95" s="1"/>
      <c r="HNC95" s="1"/>
      <c r="HND95" s="1"/>
      <c r="HNE95" s="1"/>
      <c r="HNF95" s="1"/>
      <c r="HNG95" s="1"/>
      <c r="HNH95" s="1"/>
      <c r="HNI95" s="1"/>
      <c r="HNJ95" s="1"/>
      <c r="HNK95" s="1"/>
      <c r="HNL95" s="1"/>
      <c r="HNM95" s="1"/>
      <c r="HNN95" s="1"/>
      <c r="HNO95" s="1"/>
      <c r="HNP95" s="1"/>
      <c r="HNQ95" s="1"/>
      <c r="HNR95" s="1"/>
      <c r="HNS95" s="1"/>
      <c r="HNT95" s="1"/>
      <c r="HNU95" s="1"/>
      <c r="HNV95" s="1"/>
      <c r="HNW95" s="1"/>
      <c r="HNX95" s="1"/>
      <c r="HNY95" s="1"/>
      <c r="HNZ95" s="1"/>
      <c r="HOA95" s="1"/>
      <c r="HOB95" s="1"/>
      <c r="HOC95" s="1"/>
      <c r="HOD95" s="1"/>
      <c r="HOE95" s="1"/>
      <c r="HOF95" s="1"/>
      <c r="HOG95" s="1"/>
      <c r="HOH95" s="1"/>
      <c r="HOI95" s="1"/>
      <c r="HOJ95" s="1"/>
      <c r="HOK95" s="1"/>
      <c r="HOL95" s="1"/>
      <c r="HOM95" s="1"/>
      <c r="HON95" s="1"/>
      <c r="HOO95" s="1"/>
      <c r="HOP95" s="1"/>
      <c r="HOQ95" s="1"/>
      <c r="HOR95" s="1"/>
      <c r="HOS95" s="1"/>
      <c r="HOT95" s="1"/>
      <c r="HOU95" s="1"/>
      <c r="HOV95" s="1"/>
      <c r="HOW95" s="1"/>
      <c r="HOX95" s="1"/>
      <c r="HOY95" s="1"/>
      <c r="HOZ95" s="1"/>
      <c r="HPA95" s="1"/>
      <c r="HPB95" s="1"/>
      <c r="HPC95" s="1"/>
      <c r="HPD95" s="1"/>
      <c r="HPE95" s="1"/>
      <c r="HPF95" s="1"/>
      <c r="HPG95" s="1"/>
      <c r="HPH95" s="1"/>
      <c r="HPI95" s="1"/>
      <c r="HPJ95" s="1"/>
      <c r="HPK95" s="1"/>
      <c r="HPL95" s="1"/>
      <c r="HPM95" s="1"/>
      <c r="HPN95" s="1"/>
      <c r="HPO95" s="1"/>
      <c r="HPP95" s="1"/>
      <c r="HPQ95" s="1"/>
      <c r="HPR95" s="1"/>
      <c r="HPS95" s="1"/>
      <c r="HPT95" s="1"/>
      <c r="HPU95" s="1"/>
      <c r="HPV95" s="1"/>
      <c r="HPW95" s="1"/>
      <c r="HPX95" s="1"/>
      <c r="HPY95" s="1"/>
      <c r="HPZ95" s="1"/>
      <c r="HQA95" s="1"/>
      <c r="HQB95" s="1"/>
      <c r="HQC95" s="1"/>
      <c r="HQD95" s="1"/>
      <c r="HQE95" s="1"/>
      <c r="HQF95" s="1"/>
      <c r="HQG95" s="1"/>
      <c r="HQH95" s="1"/>
      <c r="HQI95" s="1"/>
      <c r="HQJ95" s="1"/>
      <c r="HQK95" s="1"/>
      <c r="HQL95" s="1"/>
      <c r="HQM95" s="1"/>
      <c r="HQN95" s="1"/>
      <c r="HQO95" s="1"/>
      <c r="HQP95" s="1"/>
      <c r="HQQ95" s="1"/>
      <c r="HQR95" s="1"/>
      <c r="HQS95" s="1"/>
      <c r="HQT95" s="1"/>
      <c r="HQU95" s="1"/>
      <c r="HQV95" s="1"/>
      <c r="HQW95" s="1"/>
      <c r="HQX95" s="1"/>
      <c r="HQY95" s="1"/>
      <c r="HQZ95" s="1"/>
      <c r="HRA95" s="1"/>
      <c r="HRB95" s="1"/>
      <c r="HRC95" s="1"/>
      <c r="HRD95" s="1"/>
      <c r="HRE95" s="1"/>
      <c r="HRF95" s="1"/>
      <c r="HRG95" s="1"/>
      <c r="HRH95" s="1"/>
      <c r="HRI95" s="1"/>
      <c r="HRJ95" s="1"/>
      <c r="HRK95" s="1"/>
      <c r="HRL95" s="1"/>
      <c r="HRM95" s="1"/>
      <c r="HRN95" s="1"/>
      <c r="HRO95" s="1"/>
      <c r="HRP95" s="1"/>
      <c r="HRQ95" s="1"/>
      <c r="HRR95" s="1"/>
      <c r="HRS95" s="1"/>
      <c r="HRT95" s="1"/>
      <c r="HRU95" s="1"/>
      <c r="HRV95" s="1"/>
      <c r="HRW95" s="1"/>
      <c r="HRX95" s="1"/>
      <c r="HRY95" s="1"/>
      <c r="HRZ95" s="1"/>
      <c r="HSA95" s="1"/>
      <c r="HSB95" s="1"/>
      <c r="HSC95" s="1"/>
      <c r="HSD95" s="1"/>
      <c r="HSE95" s="1"/>
      <c r="HSF95" s="1"/>
      <c r="HSG95" s="1"/>
      <c r="HSH95" s="1"/>
      <c r="HSI95" s="1"/>
      <c r="HSJ95" s="1"/>
      <c r="HSK95" s="1"/>
      <c r="HSL95" s="1"/>
      <c r="HSM95" s="1"/>
      <c r="HSN95" s="1"/>
      <c r="HSO95" s="1"/>
      <c r="HSP95" s="1"/>
      <c r="HSQ95" s="1"/>
      <c r="HSR95" s="1"/>
      <c r="HSS95" s="1"/>
      <c r="HST95" s="1"/>
      <c r="HSU95" s="1"/>
      <c r="HSV95" s="1"/>
      <c r="HSW95" s="1"/>
      <c r="HSX95" s="1"/>
      <c r="HSY95" s="1"/>
      <c r="HSZ95" s="1"/>
      <c r="HTA95" s="1"/>
      <c r="HTB95" s="1"/>
      <c r="HTC95" s="1"/>
      <c r="HTD95" s="1"/>
      <c r="HTE95" s="1"/>
      <c r="HTF95" s="1"/>
      <c r="HTG95" s="1"/>
      <c r="HTH95" s="1"/>
      <c r="HTI95" s="1"/>
      <c r="HTJ95" s="1"/>
      <c r="HTK95" s="1"/>
      <c r="HTL95" s="1"/>
      <c r="HTM95" s="1"/>
      <c r="HTN95" s="1"/>
      <c r="HTO95" s="1"/>
      <c r="HTP95" s="1"/>
      <c r="HTQ95" s="1"/>
      <c r="HTR95" s="1"/>
      <c r="HTS95" s="1"/>
      <c r="HTT95" s="1"/>
      <c r="HTU95" s="1"/>
      <c r="HTV95" s="1"/>
      <c r="HTW95" s="1"/>
      <c r="HTX95" s="1"/>
      <c r="HTY95" s="1"/>
      <c r="HTZ95" s="1"/>
      <c r="HUA95" s="1"/>
      <c r="HUB95" s="1"/>
      <c r="HUC95" s="1"/>
      <c r="HUD95" s="1"/>
      <c r="HUE95" s="1"/>
      <c r="HUF95" s="1"/>
      <c r="HUG95" s="1"/>
      <c r="HUH95" s="1"/>
      <c r="HUI95" s="1"/>
      <c r="HUJ95" s="1"/>
      <c r="HUK95" s="1"/>
      <c r="HUL95" s="1"/>
      <c r="HUM95" s="1"/>
      <c r="HUN95" s="1"/>
      <c r="HUO95" s="1"/>
      <c r="HUP95" s="1"/>
      <c r="HUQ95" s="1"/>
      <c r="HUR95" s="1"/>
      <c r="HUS95" s="1"/>
      <c r="HUT95" s="1"/>
      <c r="HUU95" s="1"/>
      <c r="HUV95" s="1"/>
      <c r="HUW95" s="1"/>
      <c r="HUX95" s="1"/>
      <c r="HUY95" s="1"/>
      <c r="HUZ95" s="1"/>
      <c r="HVA95" s="1"/>
      <c r="HVB95" s="1"/>
      <c r="HVC95" s="1"/>
      <c r="HVD95" s="1"/>
      <c r="HVE95" s="1"/>
      <c r="HVF95" s="1"/>
      <c r="HVG95" s="1"/>
      <c r="HVH95" s="1"/>
      <c r="HVI95" s="1"/>
      <c r="HVJ95" s="1"/>
      <c r="HVK95" s="1"/>
      <c r="HVL95" s="1"/>
      <c r="HVM95" s="1"/>
      <c r="HVN95" s="1"/>
      <c r="HVO95" s="1"/>
      <c r="HVP95" s="1"/>
      <c r="HVQ95" s="1"/>
      <c r="HVR95" s="1"/>
      <c r="HVS95" s="1"/>
      <c r="HVT95" s="1"/>
      <c r="HVU95" s="1"/>
      <c r="HVV95" s="1"/>
      <c r="HVW95" s="1"/>
      <c r="HVX95" s="1"/>
      <c r="HVY95" s="1"/>
      <c r="HVZ95" s="1"/>
      <c r="HWA95" s="1"/>
      <c r="HWB95" s="1"/>
      <c r="HWC95" s="1"/>
      <c r="HWD95" s="1"/>
      <c r="HWE95" s="1"/>
      <c r="HWF95" s="1"/>
      <c r="HWG95" s="1"/>
      <c r="HWH95" s="1"/>
      <c r="HWI95" s="1"/>
      <c r="HWJ95" s="1"/>
      <c r="HWK95" s="1"/>
      <c r="HWL95" s="1"/>
      <c r="HWM95" s="1"/>
      <c r="HWN95" s="1"/>
      <c r="HWO95" s="1"/>
      <c r="HWP95" s="1"/>
      <c r="HWQ95" s="1"/>
      <c r="HWR95" s="1"/>
      <c r="HWS95" s="1"/>
      <c r="HWT95" s="1"/>
      <c r="HWU95" s="1"/>
      <c r="HWV95" s="1"/>
      <c r="HWW95" s="1"/>
      <c r="HWX95" s="1"/>
      <c r="HWY95" s="1"/>
      <c r="HWZ95" s="1"/>
      <c r="HXA95" s="1"/>
      <c r="HXB95" s="1"/>
      <c r="HXC95" s="1"/>
      <c r="HXD95" s="1"/>
      <c r="HXE95" s="1"/>
      <c r="HXF95" s="1"/>
      <c r="HXG95" s="1"/>
      <c r="HXH95" s="1"/>
      <c r="HXI95" s="1"/>
      <c r="HXJ95" s="1"/>
      <c r="HXK95" s="1"/>
      <c r="HXL95" s="1"/>
      <c r="HXM95" s="1"/>
      <c r="HXN95" s="1"/>
      <c r="HXO95" s="1"/>
      <c r="HXP95" s="1"/>
      <c r="HXQ95" s="1"/>
      <c r="HXR95" s="1"/>
      <c r="HXS95" s="1"/>
      <c r="HXT95" s="1"/>
      <c r="HXU95" s="1"/>
    </row>
    <row r="96" spans="1:6053" s="14" customFormat="1" ht="18.75">
      <c r="A96" s="12"/>
      <c r="B96" s="53"/>
      <c r="C96" s="54"/>
      <c r="D96" s="5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  <c r="AMK96" s="1"/>
      <c r="AML96" s="1"/>
      <c r="AMM96" s="1"/>
      <c r="AMN96" s="1"/>
      <c r="AMO96" s="1"/>
      <c r="AMP96" s="1"/>
      <c r="AMQ96" s="1"/>
      <c r="AMR96" s="1"/>
      <c r="AMS96" s="1"/>
      <c r="AMT96" s="1"/>
      <c r="AMU96" s="1"/>
      <c r="AMV96" s="1"/>
      <c r="AMW96" s="1"/>
      <c r="AMX96" s="1"/>
      <c r="AMY96" s="1"/>
      <c r="AMZ96" s="1"/>
      <c r="ANA96" s="1"/>
      <c r="ANB96" s="1"/>
      <c r="ANC96" s="1"/>
      <c r="AND96" s="1"/>
      <c r="ANE96" s="1"/>
      <c r="ANF96" s="1"/>
      <c r="ANG96" s="1"/>
      <c r="ANH96" s="1"/>
      <c r="ANI96" s="1"/>
      <c r="ANJ96" s="1"/>
      <c r="ANK96" s="1"/>
      <c r="ANL96" s="1"/>
      <c r="ANM96" s="1"/>
      <c r="ANN96" s="1"/>
      <c r="ANO96" s="1"/>
      <c r="ANP96" s="1"/>
      <c r="ANQ96" s="1"/>
      <c r="ANR96" s="1"/>
      <c r="ANS96" s="1"/>
      <c r="ANT96" s="1"/>
      <c r="ANU96" s="1"/>
      <c r="ANV96" s="1"/>
      <c r="ANW96" s="1"/>
      <c r="ANX96" s="1"/>
      <c r="ANY96" s="1"/>
      <c r="ANZ96" s="1"/>
      <c r="AOA96" s="1"/>
      <c r="AOB96" s="1"/>
      <c r="AOC96" s="1"/>
      <c r="AOD96" s="1"/>
      <c r="AOE96" s="1"/>
      <c r="AOF96" s="1"/>
      <c r="AOG96" s="1"/>
      <c r="AOH96" s="1"/>
      <c r="AOI96" s="1"/>
      <c r="AOJ96" s="1"/>
      <c r="AOK96" s="1"/>
      <c r="AOL96" s="1"/>
      <c r="AOM96" s="1"/>
      <c r="AON96" s="1"/>
      <c r="AOO96" s="1"/>
      <c r="AOP96" s="1"/>
      <c r="AOQ96" s="1"/>
      <c r="AOR96" s="1"/>
      <c r="AOS96" s="1"/>
      <c r="AOT96" s="1"/>
      <c r="AOU96" s="1"/>
      <c r="AOV96" s="1"/>
      <c r="AOW96" s="1"/>
      <c r="AOX96" s="1"/>
      <c r="AOY96" s="1"/>
      <c r="AOZ96" s="1"/>
      <c r="APA96" s="1"/>
      <c r="APB96" s="1"/>
      <c r="APC96" s="1"/>
      <c r="APD96" s="1"/>
      <c r="APE96" s="1"/>
      <c r="APF96" s="1"/>
      <c r="APG96" s="1"/>
      <c r="APH96" s="1"/>
      <c r="API96" s="1"/>
      <c r="APJ96" s="1"/>
      <c r="APK96" s="1"/>
      <c r="APL96" s="1"/>
      <c r="APM96" s="1"/>
      <c r="APN96" s="1"/>
      <c r="APO96" s="1"/>
      <c r="APP96" s="1"/>
      <c r="APQ96" s="1"/>
      <c r="APR96" s="1"/>
      <c r="APS96" s="1"/>
      <c r="APT96" s="1"/>
      <c r="APU96" s="1"/>
      <c r="APV96" s="1"/>
      <c r="APW96" s="1"/>
      <c r="APX96" s="1"/>
      <c r="APY96" s="1"/>
      <c r="APZ96" s="1"/>
      <c r="AQA96" s="1"/>
      <c r="AQB96" s="1"/>
      <c r="AQC96" s="1"/>
      <c r="AQD96" s="1"/>
      <c r="AQE96" s="1"/>
      <c r="AQF96" s="1"/>
      <c r="AQG96" s="1"/>
      <c r="AQH96" s="1"/>
      <c r="AQI96" s="1"/>
      <c r="AQJ96" s="1"/>
      <c r="AQK96" s="1"/>
      <c r="AQL96" s="1"/>
      <c r="AQM96" s="1"/>
      <c r="AQN96" s="1"/>
      <c r="AQO96" s="1"/>
      <c r="AQP96" s="1"/>
      <c r="AQQ96" s="1"/>
      <c r="AQR96" s="1"/>
      <c r="AQS96" s="1"/>
      <c r="AQT96" s="1"/>
      <c r="AQU96" s="1"/>
      <c r="AQV96" s="1"/>
      <c r="AQW96" s="1"/>
      <c r="AQX96" s="1"/>
      <c r="AQY96" s="1"/>
      <c r="AQZ96" s="1"/>
      <c r="ARA96" s="1"/>
      <c r="ARB96" s="1"/>
      <c r="ARC96" s="1"/>
      <c r="ARD96" s="1"/>
      <c r="ARE96" s="1"/>
      <c r="ARF96" s="1"/>
      <c r="ARG96" s="1"/>
      <c r="ARH96" s="1"/>
      <c r="ARI96" s="1"/>
      <c r="ARJ96" s="1"/>
      <c r="ARK96" s="1"/>
      <c r="ARL96" s="1"/>
      <c r="ARM96" s="1"/>
      <c r="ARN96" s="1"/>
      <c r="ARO96" s="1"/>
      <c r="ARP96" s="1"/>
      <c r="ARQ96" s="1"/>
      <c r="ARR96" s="1"/>
      <c r="ARS96" s="1"/>
      <c r="ART96" s="1"/>
      <c r="ARU96" s="1"/>
      <c r="ARV96" s="1"/>
      <c r="ARW96" s="1"/>
      <c r="ARX96" s="1"/>
      <c r="ARY96" s="1"/>
      <c r="ARZ96" s="1"/>
      <c r="ASA96" s="1"/>
      <c r="ASB96" s="1"/>
      <c r="ASC96" s="1"/>
      <c r="ASD96" s="1"/>
      <c r="ASE96" s="1"/>
      <c r="ASF96" s="1"/>
      <c r="ASG96" s="1"/>
      <c r="ASH96" s="1"/>
      <c r="ASI96" s="1"/>
      <c r="ASJ96" s="1"/>
      <c r="ASK96" s="1"/>
      <c r="ASL96" s="1"/>
      <c r="ASM96" s="1"/>
      <c r="ASN96" s="1"/>
      <c r="ASO96" s="1"/>
      <c r="ASP96" s="1"/>
      <c r="ASQ96" s="1"/>
      <c r="ASR96" s="1"/>
      <c r="ASS96" s="1"/>
      <c r="AST96" s="1"/>
      <c r="ASU96" s="1"/>
      <c r="ASV96" s="1"/>
      <c r="ASW96" s="1"/>
      <c r="ASX96" s="1"/>
      <c r="ASY96" s="1"/>
      <c r="ASZ96" s="1"/>
      <c r="ATA96" s="1"/>
      <c r="ATB96" s="1"/>
      <c r="ATC96" s="1"/>
      <c r="ATD96" s="1"/>
      <c r="ATE96" s="1"/>
      <c r="ATF96" s="1"/>
      <c r="ATG96" s="1"/>
      <c r="ATH96" s="1"/>
      <c r="ATI96" s="1"/>
      <c r="ATJ96" s="1"/>
      <c r="ATK96" s="1"/>
      <c r="ATL96" s="1"/>
      <c r="ATM96" s="1"/>
      <c r="ATN96" s="1"/>
      <c r="ATO96" s="1"/>
      <c r="ATP96" s="1"/>
      <c r="ATQ96" s="1"/>
      <c r="ATR96" s="1"/>
      <c r="ATS96" s="1"/>
      <c r="ATT96" s="1"/>
      <c r="ATU96" s="1"/>
      <c r="ATV96" s="1"/>
      <c r="ATW96" s="1"/>
      <c r="ATX96" s="1"/>
      <c r="ATY96" s="1"/>
      <c r="ATZ96" s="1"/>
      <c r="AUA96" s="1"/>
      <c r="AUB96" s="1"/>
      <c r="AUC96" s="1"/>
      <c r="AUD96" s="1"/>
      <c r="AUE96" s="1"/>
      <c r="AUF96" s="1"/>
      <c r="AUG96" s="1"/>
      <c r="AUH96" s="1"/>
      <c r="AUI96" s="1"/>
      <c r="AUJ96" s="1"/>
      <c r="AUK96" s="1"/>
      <c r="AUL96" s="1"/>
      <c r="AUM96" s="1"/>
      <c r="AUN96" s="1"/>
      <c r="AUO96" s="1"/>
      <c r="AUP96" s="1"/>
      <c r="AUQ96" s="1"/>
      <c r="AUR96" s="1"/>
      <c r="AUS96" s="1"/>
      <c r="AUT96" s="1"/>
      <c r="AUU96" s="1"/>
      <c r="AUV96" s="1"/>
      <c r="AUW96" s="1"/>
      <c r="AUX96" s="1"/>
      <c r="AUY96" s="1"/>
      <c r="AUZ96" s="1"/>
      <c r="AVA96" s="1"/>
      <c r="AVB96" s="1"/>
      <c r="AVC96" s="1"/>
      <c r="AVD96" s="1"/>
      <c r="AVE96" s="1"/>
      <c r="AVF96" s="1"/>
      <c r="AVG96" s="1"/>
      <c r="AVH96" s="1"/>
      <c r="AVI96" s="1"/>
      <c r="AVJ96" s="1"/>
      <c r="AVK96" s="1"/>
      <c r="AVL96" s="1"/>
      <c r="AVM96" s="1"/>
      <c r="AVN96" s="1"/>
      <c r="AVO96" s="1"/>
      <c r="AVP96" s="1"/>
      <c r="AVQ96" s="1"/>
      <c r="AVR96" s="1"/>
      <c r="AVS96" s="1"/>
      <c r="AVT96" s="1"/>
      <c r="AVU96" s="1"/>
      <c r="AVV96" s="1"/>
      <c r="AVW96" s="1"/>
      <c r="AVX96" s="1"/>
      <c r="AVY96" s="1"/>
      <c r="AVZ96" s="1"/>
      <c r="AWA96" s="1"/>
      <c r="AWB96" s="1"/>
      <c r="AWC96" s="1"/>
      <c r="AWD96" s="1"/>
      <c r="AWE96" s="1"/>
      <c r="AWF96" s="1"/>
      <c r="AWG96" s="1"/>
      <c r="AWH96" s="1"/>
      <c r="AWI96" s="1"/>
      <c r="AWJ96" s="1"/>
      <c r="AWK96" s="1"/>
      <c r="AWL96" s="1"/>
      <c r="AWM96" s="1"/>
      <c r="AWN96" s="1"/>
      <c r="AWO96" s="1"/>
      <c r="AWP96" s="1"/>
      <c r="AWQ96" s="1"/>
      <c r="AWR96" s="1"/>
      <c r="AWS96" s="1"/>
      <c r="AWT96" s="1"/>
      <c r="AWU96" s="1"/>
      <c r="AWV96" s="1"/>
      <c r="AWW96" s="1"/>
      <c r="AWX96" s="1"/>
      <c r="AWY96" s="1"/>
      <c r="AWZ96" s="1"/>
      <c r="AXA96" s="1"/>
      <c r="AXB96" s="1"/>
      <c r="AXC96" s="1"/>
      <c r="AXD96" s="1"/>
      <c r="AXE96" s="1"/>
      <c r="AXF96" s="1"/>
      <c r="AXG96" s="1"/>
      <c r="AXH96" s="1"/>
      <c r="AXI96" s="1"/>
      <c r="AXJ96" s="1"/>
      <c r="AXK96" s="1"/>
      <c r="AXL96" s="1"/>
      <c r="AXM96" s="1"/>
      <c r="AXN96" s="1"/>
      <c r="AXO96" s="1"/>
      <c r="AXP96" s="1"/>
      <c r="AXQ96" s="1"/>
      <c r="AXR96" s="1"/>
      <c r="AXS96" s="1"/>
      <c r="AXT96" s="1"/>
      <c r="AXU96" s="1"/>
      <c r="AXV96" s="1"/>
      <c r="AXW96" s="1"/>
      <c r="AXX96" s="1"/>
      <c r="AXY96" s="1"/>
      <c r="AXZ96" s="1"/>
      <c r="AYA96" s="1"/>
      <c r="AYB96" s="1"/>
      <c r="AYC96" s="1"/>
      <c r="AYD96" s="1"/>
      <c r="AYE96" s="1"/>
      <c r="AYF96" s="1"/>
      <c r="AYG96" s="1"/>
      <c r="AYH96" s="1"/>
      <c r="AYI96" s="1"/>
      <c r="AYJ96" s="1"/>
      <c r="AYK96" s="1"/>
      <c r="AYL96" s="1"/>
      <c r="AYM96" s="1"/>
      <c r="AYN96" s="1"/>
      <c r="AYO96" s="1"/>
      <c r="AYP96" s="1"/>
      <c r="AYQ96" s="1"/>
      <c r="AYR96" s="1"/>
      <c r="AYS96" s="1"/>
      <c r="AYT96" s="1"/>
      <c r="AYU96" s="1"/>
      <c r="AYV96" s="1"/>
      <c r="AYW96" s="1"/>
      <c r="AYX96" s="1"/>
      <c r="AYY96" s="1"/>
      <c r="AYZ96" s="1"/>
      <c r="AZA96" s="1"/>
      <c r="AZB96" s="1"/>
      <c r="AZC96" s="1"/>
      <c r="AZD96" s="1"/>
      <c r="AZE96" s="1"/>
      <c r="AZF96" s="1"/>
      <c r="AZG96" s="1"/>
      <c r="AZH96" s="1"/>
      <c r="AZI96" s="1"/>
      <c r="AZJ96" s="1"/>
      <c r="AZK96" s="1"/>
      <c r="AZL96" s="1"/>
      <c r="AZM96" s="1"/>
      <c r="AZN96" s="1"/>
      <c r="AZO96" s="1"/>
      <c r="AZP96" s="1"/>
      <c r="AZQ96" s="1"/>
      <c r="AZR96" s="1"/>
      <c r="AZS96" s="1"/>
      <c r="AZT96" s="1"/>
      <c r="AZU96" s="1"/>
      <c r="AZV96" s="1"/>
      <c r="AZW96" s="1"/>
      <c r="AZX96" s="1"/>
      <c r="AZY96" s="1"/>
      <c r="AZZ96" s="1"/>
      <c r="BAA96" s="1"/>
      <c r="BAB96" s="1"/>
      <c r="BAC96" s="1"/>
      <c r="BAD96" s="1"/>
      <c r="BAE96" s="1"/>
      <c r="BAF96" s="1"/>
      <c r="BAG96" s="1"/>
      <c r="BAH96" s="1"/>
      <c r="BAI96" s="1"/>
      <c r="BAJ96" s="1"/>
      <c r="BAK96" s="1"/>
      <c r="BAL96" s="1"/>
      <c r="BAM96" s="1"/>
      <c r="BAN96" s="1"/>
      <c r="BAO96" s="1"/>
      <c r="BAP96" s="1"/>
      <c r="BAQ96" s="1"/>
      <c r="BAR96" s="1"/>
      <c r="BAS96" s="1"/>
      <c r="BAT96" s="1"/>
      <c r="BAU96" s="1"/>
      <c r="BAV96" s="1"/>
      <c r="BAW96" s="1"/>
      <c r="BAX96" s="1"/>
      <c r="BAY96" s="1"/>
      <c r="BAZ96" s="1"/>
      <c r="BBA96" s="1"/>
      <c r="BBB96" s="1"/>
      <c r="BBC96" s="1"/>
      <c r="BBD96" s="1"/>
      <c r="BBE96" s="1"/>
      <c r="BBF96" s="1"/>
      <c r="BBG96" s="1"/>
      <c r="BBH96" s="1"/>
      <c r="BBI96" s="1"/>
      <c r="BBJ96" s="1"/>
      <c r="BBK96" s="1"/>
      <c r="BBL96" s="1"/>
      <c r="BBM96" s="1"/>
      <c r="BBN96" s="1"/>
      <c r="BBO96" s="1"/>
      <c r="BBP96" s="1"/>
      <c r="BBQ96" s="1"/>
      <c r="BBR96" s="1"/>
      <c r="BBS96" s="1"/>
      <c r="BBT96" s="1"/>
      <c r="BBU96" s="1"/>
      <c r="BBV96" s="1"/>
      <c r="BBW96" s="1"/>
      <c r="BBX96" s="1"/>
      <c r="BBY96" s="1"/>
      <c r="BBZ96" s="1"/>
      <c r="BCA96" s="1"/>
      <c r="BCB96" s="1"/>
      <c r="BCC96" s="1"/>
      <c r="BCD96" s="1"/>
      <c r="BCE96" s="1"/>
      <c r="BCF96" s="1"/>
      <c r="BCG96" s="1"/>
      <c r="BCH96" s="1"/>
      <c r="BCI96" s="1"/>
      <c r="BCJ96" s="1"/>
      <c r="BCK96" s="1"/>
      <c r="BCL96" s="1"/>
      <c r="BCM96" s="1"/>
      <c r="BCN96" s="1"/>
      <c r="BCO96" s="1"/>
      <c r="BCP96" s="1"/>
      <c r="BCQ96" s="1"/>
      <c r="BCR96" s="1"/>
      <c r="BCS96" s="1"/>
      <c r="BCT96" s="1"/>
      <c r="BCU96" s="1"/>
      <c r="BCV96" s="1"/>
      <c r="BCW96" s="1"/>
      <c r="BCX96" s="1"/>
      <c r="BCY96" s="1"/>
      <c r="BCZ96" s="1"/>
      <c r="BDA96" s="1"/>
      <c r="BDB96" s="1"/>
      <c r="BDC96" s="1"/>
      <c r="BDD96" s="1"/>
      <c r="BDE96" s="1"/>
      <c r="BDF96" s="1"/>
      <c r="BDG96" s="1"/>
      <c r="BDH96" s="1"/>
      <c r="BDI96" s="1"/>
      <c r="BDJ96" s="1"/>
      <c r="BDK96" s="1"/>
      <c r="BDL96" s="1"/>
      <c r="BDM96" s="1"/>
      <c r="BDN96" s="1"/>
      <c r="BDO96" s="1"/>
      <c r="BDP96" s="1"/>
      <c r="BDQ96" s="1"/>
      <c r="BDR96" s="1"/>
      <c r="BDS96" s="1"/>
      <c r="BDT96" s="1"/>
      <c r="BDU96" s="1"/>
      <c r="BDV96" s="1"/>
      <c r="BDW96" s="1"/>
      <c r="BDX96" s="1"/>
      <c r="BDY96" s="1"/>
      <c r="BDZ96" s="1"/>
      <c r="BEA96" s="1"/>
      <c r="BEB96" s="1"/>
      <c r="BEC96" s="1"/>
      <c r="BED96" s="1"/>
      <c r="BEE96" s="1"/>
      <c r="BEF96" s="1"/>
      <c r="BEG96" s="1"/>
      <c r="BEH96" s="1"/>
      <c r="BEI96" s="1"/>
      <c r="BEJ96" s="1"/>
      <c r="BEK96" s="1"/>
      <c r="BEL96" s="1"/>
      <c r="BEM96" s="1"/>
      <c r="BEN96" s="1"/>
      <c r="BEO96" s="1"/>
      <c r="BEP96" s="1"/>
      <c r="BEQ96" s="1"/>
      <c r="BER96" s="1"/>
      <c r="BES96" s="1"/>
      <c r="BET96" s="1"/>
      <c r="BEU96" s="1"/>
      <c r="BEV96" s="1"/>
      <c r="BEW96" s="1"/>
      <c r="BEX96" s="1"/>
      <c r="BEY96" s="1"/>
      <c r="BEZ96" s="1"/>
      <c r="BFA96" s="1"/>
      <c r="BFB96" s="1"/>
      <c r="BFC96" s="1"/>
      <c r="BFD96" s="1"/>
      <c r="BFE96" s="1"/>
      <c r="BFF96" s="1"/>
      <c r="BFG96" s="1"/>
      <c r="BFH96" s="1"/>
      <c r="BFI96" s="1"/>
      <c r="BFJ96" s="1"/>
      <c r="BFK96" s="1"/>
      <c r="BFL96" s="1"/>
      <c r="BFM96" s="1"/>
      <c r="BFN96" s="1"/>
      <c r="BFO96" s="1"/>
      <c r="BFP96" s="1"/>
      <c r="BFQ96" s="1"/>
      <c r="BFR96" s="1"/>
      <c r="BFS96" s="1"/>
      <c r="BFT96" s="1"/>
      <c r="BFU96" s="1"/>
      <c r="BFV96" s="1"/>
      <c r="BFW96" s="1"/>
      <c r="BFX96" s="1"/>
      <c r="BFY96" s="1"/>
      <c r="BFZ96" s="1"/>
      <c r="BGA96" s="1"/>
      <c r="BGB96" s="1"/>
      <c r="BGC96" s="1"/>
      <c r="BGD96" s="1"/>
      <c r="BGE96" s="1"/>
      <c r="BGF96" s="1"/>
      <c r="BGG96" s="1"/>
      <c r="BGH96" s="1"/>
      <c r="BGI96" s="1"/>
      <c r="BGJ96" s="1"/>
      <c r="BGK96" s="1"/>
      <c r="BGL96" s="1"/>
      <c r="BGM96" s="1"/>
      <c r="BGN96" s="1"/>
      <c r="BGO96" s="1"/>
      <c r="BGP96" s="1"/>
      <c r="BGQ96" s="1"/>
      <c r="BGR96" s="1"/>
      <c r="BGS96" s="1"/>
      <c r="BGT96" s="1"/>
      <c r="BGU96" s="1"/>
      <c r="BGV96" s="1"/>
      <c r="BGW96" s="1"/>
      <c r="BGX96" s="1"/>
      <c r="BGY96" s="1"/>
      <c r="BGZ96" s="1"/>
      <c r="BHA96" s="1"/>
      <c r="BHB96" s="1"/>
      <c r="BHC96" s="1"/>
      <c r="BHD96" s="1"/>
      <c r="BHE96" s="1"/>
      <c r="BHF96" s="1"/>
      <c r="BHG96" s="1"/>
      <c r="BHH96" s="1"/>
      <c r="BHI96" s="1"/>
      <c r="BHJ96" s="1"/>
      <c r="BHK96" s="1"/>
      <c r="BHL96" s="1"/>
      <c r="BHM96" s="1"/>
      <c r="BHN96" s="1"/>
      <c r="BHO96" s="1"/>
      <c r="BHP96" s="1"/>
      <c r="BHQ96" s="1"/>
      <c r="BHR96" s="1"/>
      <c r="BHS96" s="1"/>
      <c r="BHT96" s="1"/>
      <c r="BHU96" s="1"/>
      <c r="BHV96" s="1"/>
      <c r="BHW96" s="1"/>
      <c r="BHX96" s="1"/>
      <c r="BHY96" s="1"/>
      <c r="BHZ96" s="1"/>
      <c r="BIA96" s="1"/>
      <c r="BIB96" s="1"/>
      <c r="BIC96" s="1"/>
      <c r="BID96" s="1"/>
      <c r="BIE96" s="1"/>
      <c r="BIF96" s="1"/>
      <c r="BIG96" s="1"/>
      <c r="BIH96" s="1"/>
      <c r="BII96" s="1"/>
      <c r="BIJ96" s="1"/>
      <c r="BIK96" s="1"/>
      <c r="BIL96" s="1"/>
      <c r="BIM96" s="1"/>
      <c r="BIN96" s="1"/>
      <c r="BIO96" s="1"/>
      <c r="BIP96" s="1"/>
      <c r="BIQ96" s="1"/>
      <c r="BIR96" s="1"/>
      <c r="BIS96" s="1"/>
      <c r="BIT96" s="1"/>
      <c r="BIU96" s="1"/>
      <c r="BIV96" s="1"/>
      <c r="BIW96" s="1"/>
      <c r="BIX96" s="1"/>
      <c r="BIY96" s="1"/>
      <c r="BIZ96" s="1"/>
      <c r="BJA96" s="1"/>
      <c r="BJB96" s="1"/>
      <c r="BJC96" s="1"/>
      <c r="BJD96" s="1"/>
      <c r="BJE96" s="1"/>
      <c r="BJF96" s="1"/>
      <c r="BJG96" s="1"/>
      <c r="BJH96" s="1"/>
      <c r="BJI96" s="1"/>
      <c r="BJJ96" s="1"/>
      <c r="BJK96" s="1"/>
      <c r="BJL96" s="1"/>
      <c r="BJM96" s="1"/>
      <c r="BJN96" s="1"/>
      <c r="BJO96" s="1"/>
      <c r="BJP96" s="1"/>
      <c r="BJQ96" s="1"/>
      <c r="BJR96" s="1"/>
      <c r="BJS96" s="1"/>
      <c r="BJT96" s="1"/>
      <c r="BJU96" s="1"/>
      <c r="BJV96" s="1"/>
      <c r="BJW96" s="1"/>
      <c r="BJX96" s="1"/>
      <c r="BJY96" s="1"/>
      <c r="BJZ96" s="1"/>
      <c r="BKA96" s="1"/>
      <c r="BKB96" s="1"/>
      <c r="BKC96" s="1"/>
      <c r="BKD96" s="1"/>
      <c r="BKE96" s="1"/>
      <c r="BKF96" s="1"/>
      <c r="BKG96" s="1"/>
      <c r="BKH96" s="1"/>
      <c r="BKI96" s="1"/>
      <c r="BKJ96" s="1"/>
      <c r="BKK96" s="1"/>
      <c r="BKL96" s="1"/>
      <c r="BKM96" s="1"/>
      <c r="BKN96" s="1"/>
      <c r="BKO96" s="1"/>
      <c r="BKP96" s="1"/>
      <c r="BKQ96" s="1"/>
      <c r="BKR96" s="1"/>
      <c r="BKS96" s="1"/>
      <c r="BKT96" s="1"/>
      <c r="BKU96" s="1"/>
      <c r="BKV96" s="1"/>
      <c r="BKW96" s="1"/>
      <c r="BKX96" s="1"/>
      <c r="BKY96" s="1"/>
      <c r="BKZ96" s="1"/>
      <c r="BLA96" s="1"/>
      <c r="BLB96" s="1"/>
      <c r="BLC96" s="1"/>
      <c r="BLD96" s="1"/>
      <c r="BLE96" s="1"/>
      <c r="BLF96" s="1"/>
      <c r="BLG96" s="1"/>
      <c r="BLH96" s="1"/>
      <c r="BLI96" s="1"/>
      <c r="BLJ96" s="1"/>
      <c r="BLK96" s="1"/>
      <c r="BLL96" s="1"/>
      <c r="BLM96" s="1"/>
      <c r="BLN96" s="1"/>
      <c r="BLO96" s="1"/>
      <c r="BLP96" s="1"/>
      <c r="BLQ96" s="1"/>
      <c r="BLR96" s="1"/>
      <c r="BLS96" s="1"/>
      <c r="BLT96" s="1"/>
      <c r="BLU96" s="1"/>
      <c r="BLV96" s="1"/>
      <c r="BLW96" s="1"/>
      <c r="BLX96" s="1"/>
      <c r="BLY96" s="1"/>
      <c r="BLZ96" s="1"/>
      <c r="BMA96" s="1"/>
      <c r="BMB96" s="1"/>
      <c r="BMC96" s="1"/>
      <c r="BMD96" s="1"/>
      <c r="BME96" s="1"/>
      <c r="BMF96" s="1"/>
      <c r="BMG96" s="1"/>
      <c r="BMH96" s="1"/>
      <c r="BMI96" s="1"/>
      <c r="BMJ96" s="1"/>
      <c r="BMK96" s="1"/>
      <c r="BML96" s="1"/>
      <c r="BMM96" s="1"/>
      <c r="BMN96" s="1"/>
      <c r="BMO96" s="1"/>
      <c r="BMP96" s="1"/>
      <c r="BMQ96" s="1"/>
      <c r="BMR96" s="1"/>
      <c r="BMS96" s="1"/>
      <c r="BMT96" s="1"/>
      <c r="BMU96" s="1"/>
      <c r="BMV96" s="1"/>
      <c r="BMW96" s="1"/>
      <c r="BMX96" s="1"/>
      <c r="BMY96" s="1"/>
      <c r="BMZ96" s="1"/>
      <c r="BNA96" s="1"/>
      <c r="BNB96" s="1"/>
      <c r="BNC96" s="1"/>
      <c r="BND96" s="1"/>
      <c r="BNE96" s="1"/>
      <c r="BNF96" s="1"/>
      <c r="BNG96" s="1"/>
      <c r="BNH96" s="1"/>
      <c r="BNI96" s="1"/>
      <c r="BNJ96" s="1"/>
      <c r="BNK96" s="1"/>
      <c r="BNL96" s="1"/>
      <c r="BNM96" s="1"/>
      <c r="BNN96" s="1"/>
      <c r="BNO96" s="1"/>
      <c r="BNP96" s="1"/>
      <c r="BNQ96" s="1"/>
      <c r="BNR96" s="1"/>
      <c r="BNS96" s="1"/>
      <c r="BNT96" s="1"/>
      <c r="BNU96" s="1"/>
      <c r="BNV96" s="1"/>
      <c r="BNW96" s="1"/>
      <c r="BNX96" s="1"/>
      <c r="BNY96" s="1"/>
      <c r="BNZ96" s="1"/>
      <c r="BOA96" s="1"/>
      <c r="BOB96" s="1"/>
      <c r="BOC96" s="1"/>
      <c r="BOD96" s="1"/>
      <c r="BOE96" s="1"/>
      <c r="BOF96" s="1"/>
      <c r="BOG96" s="1"/>
      <c r="BOH96" s="1"/>
      <c r="BOI96" s="1"/>
      <c r="BOJ96" s="1"/>
      <c r="BOK96" s="1"/>
      <c r="BOL96" s="1"/>
      <c r="BOM96" s="1"/>
      <c r="BON96" s="1"/>
      <c r="BOO96" s="1"/>
      <c r="BOP96" s="1"/>
      <c r="BOQ96" s="1"/>
      <c r="BOR96" s="1"/>
      <c r="BOS96" s="1"/>
      <c r="BOT96" s="1"/>
      <c r="BOU96" s="1"/>
      <c r="BOV96" s="1"/>
      <c r="BOW96" s="1"/>
      <c r="BOX96" s="1"/>
      <c r="BOY96" s="1"/>
      <c r="BOZ96" s="1"/>
      <c r="BPA96" s="1"/>
      <c r="BPB96" s="1"/>
      <c r="BPC96" s="1"/>
      <c r="BPD96" s="1"/>
      <c r="BPE96" s="1"/>
      <c r="BPF96" s="1"/>
      <c r="BPG96" s="1"/>
      <c r="BPH96" s="1"/>
      <c r="BPI96" s="1"/>
      <c r="BPJ96" s="1"/>
      <c r="BPK96" s="1"/>
      <c r="BPL96" s="1"/>
      <c r="BPM96" s="1"/>
      <c r="BPN96" s="1"/>
      <c r="BPO96" s="1"/>
      <c r="BPP96" s="1"/>
      <c r="BPQ96" s="1"/>
      <c r="BPR96" s="1"/>
      <c r="BPS96" s="1"/>
      <c r="BPT96" s="1"/>
      <c r="BPU96" s="1"/>
      <c r="BPV96" s="1"/>
      <c r="BPW96" s="1"/>
      <c r="BPX96" s="1"/>
      <c r="BPY96" s="1"/>
      <c r="BPZ96" s="1"/>
      <c r="BQA96" s="1"/>
      <c r="BQB96" s="1"/>
      <c r="BQC96" s="1"/>
      <c r="BQD96" s="1"/>
      <c r="BQE96" s="1"/>
      <c r="BQF96" s="1"/>
      <c r="BQG96" s="1"/>
      <c r="BQH96" s="1"/>
      <c r="BQI96" s="1"/>
      <c r="BQJ96" s="1"/>
      <c r="BQK96" s="1"/>
      <c r="BQL96" s="1"/>
      <c r="BQM96" s="1"/>
      <c r="BQN96" s="1"/>
      <c r="BQO96" s="1"/>
      <c r="BQP96" s="1"/>
      <c r="BQQ96" s="1"/>
      <c r="BQR96" s="1"/>
      <c r="BQS96" s="1"/>
      <c r="BQT96" s="1"/>
      <c r="BQU96" s="1"/>
      <c r="BQV96" s="1"/>
      <c r="BQW96" s="1"/>
      <c r="BQX96" s="1"/>
      <c r="BQY96" s="1"/>
      <c r="BQZ96" s="1"/>
      <c r="BRA96" s="1"/>
      <c r="BRB96" s="1"/>
      <c r="BRC96" s="1"/>
      <c r="BRD96" s="1"/>
      <c r="BRE96" s="1"/>
      <c r="BRF96" s="1"/>
      <c r="BRG96" s="1"/>
      <c r="BRH96" s="1"/>
      <c r="BRI96" s="1"/>
      <c r="BRJ96" s="1"/>
      <c r="BRK96" s="1"/>
      <c r="BRL96" s="1"/>
      <c r="BRM96" s="1"/>
      <c r="BRN96" s="1"/>
      <c r="BRO96" s="1"/>
      <c r="BRP96" s="1"/>
      <c r="BRQ96" s="1"/>
      <c r="BRR96" s="1"/>
      <c r="BRS96" s="1"/>
      <c r="BRT96" s="1"/>
      <c r="BRU96" s="1"/>
      <c r="BRV96" s="1"/>
      <c r="BRW96" s="1"/>
      <c r="BRX96" s="1"/>
      <c r="BRY96" s="1"/>
      <c r="BRZ96" s="1"/>
      <c r="BSA96" s="1"/>
      <c r="BSB96" s="1"/>
      <c r="BSC96" s="1"/>
      <c r="BSD96" s="1"/>
      <c r="BSE96" s="1"/>
      <c r="BSF96" s="1"/>
      <c r="BSG96" s="1"/>
      <c r="BSH96" s="1"/>
      <c r="BSI96" s="1"/>
      <c r="BSJ96" s="1"/>
      <c r="BSK96" s="1"/>
      <c r="BSL96" s="1"/>
      <c r="BSM96" s="1"/>
      <c r="BSN96" s="1"/>
      <c r="BSO96" s="1"/>
      <c r="BSP96" s="1"/>
      <c r="BSQ96" s="1"/>
      <c r="BSR96" s="1"/>
      <c r="BSS96" s="1"/>
      <c r="BST96" s="1"/>
      <c r="BSU96" s="1"/>
      <c r="BSV96" s="1"/>
      <c r="BSW96" s="1"/>
      <c r="BSX96" s="1"/>
      <c r="BSY96" s="1"/>
      <c r="BSZ96" s="1"/>
      <c r="BTA96" s="1"/>
      <c r="BTB96" s="1"/>
      <c r="BTC96" s="1"/>
      <c r="BTD96" s="1"/>
      <c r="BTE96" s="1"/>
      <c r="BTF96" s="1"/>
      <c r="BTG96" s="1"/>
      <c r="BTH96" s="1"/>
      <c r="BTI96" s="1"/>
      <c r="BTJ96" s="1"/>
      <c r="BTK96" s="1"/>
      <c r="BTL96" s="1"/>
      <c r="BTM96" s="1"/>
      <c r="BTN96" s="1"/>
      <c r="BTO96" s="1"/>
      <c r="BTP96" s="1"/>
      <c r="BTQ96" s="1"/>
      <c r="BTR96" s="1"/>
      <c r="BTS96" s="1"/>
      <c r="BTT96" s="1"/>
      <c r="BTU96" s="1"/>
      <c r="BTV96" s="1"/>
      <c r="BTW96" s="1"/>
      <c r="BTX96" s="1"/>
      <c r="BTY96" s="1"/>
      <c r="BTZ96" s="1"/>
      <c r="BUA96" s="1"/>
      <c r="BUB96" s="1"/>
      <c r="BUC96" s="1"/>
      <c r="BUD96" s="1"/>
      <c r="BUE96" s="1"/>
      <c r="BUF96" s="1"/>
      <c r="BUG96" s="1"/>
      <c r="BUH96" s="1"/>
      <c r="BUI96" s="1"/>
      <c r="BUJ96" s="1"/>
      <c r="BUK96" s="1"/>
      <c r="BUL96" s="1"/>
      <c r="BUM96" s="1"/>
      <c r="BUN96" s="1"/>
      <c r="BUO96" s="1"/>
      <c r="BUP96" s="1"/>
      <c r="BUQ96" s="1"/>
      <c r="BUR96" s="1"/>
      <c r="BUS96" s="1"/>
      <c r="BUT96" s="1"/>
      <c r="BUU96" s="1"/>
      <c r="BUV96" s="1"/>
      <c r="BUW96" s="1"/>
      <c r="BUX96" s="1"/>
      <c r="BUY96" s="1"/>
      <c r="BUZ96" s="1"/>
      <c r="BVA96" s="1"/>
      <c r="BVB96" s="1"/>
      <c r="BVC96" s="1"/>
      <c r="BVD96" s="1"/>
      <c r="BVE96" s="1"/>
      <c r="BVF96" s="1"/>
      <c r="BVG96" s="1"/>
      <c r="BVH96" s="1"/>
      <c r="BVI96" s="1"/>
      <c r="BVJ96" s="1"/>
      <c r="BVK96" s="1"/>
      <c r="BVL96" s="1"/>
      <c r="BVM96" s="1"/>
      <c r="BVN96" s="1"/>
      <c r="BVO96" s="1"/>
      <c r="BVP96" s="1"/>
      <c r="BVQ96" s="1"/>
      <c r="BVR96" s="1"/>
      <c r="BVS96" s="1"/>
      <c r="BVT96" s="1"/>
      <c r="BVU96" s="1"/>
      <c r="BVV96" s="1"/>
      <c r="BVW96" s="1"/>
      <c r="BVX96" s="1"/>
      <c r="BVY96" s="1"/>
      <c r="BVZ96" s="1"/>
      <c r="BWA96" s="1"/>
      <c r="BWB96" s="1"/>
      <c r="BWC96" s="1"/>
      <c r="BWD96" s="1"/>
      <c r="BWE96" s="1"/>
      <c r="BWF96" s="1"/>
      <c r="BWG96" s="1"/>
      <c r="BWH96" s="1"/>
      <c r="BWI96" s="1"/>
      <c r="BWJ96" s="1"/>
      <c r="BWK96" s="1"/>
      <c r="BWL96" s="1"/>
      <c r="BWM96" s="1"/>
      <c r="BWN96" s="1"/>
      <c r="BWO96" s="1"/>
      <c r="BWP96" s="1"/>
      <c r="BWQ96" s="1"/>
      <c r="BWR96" s="1"/>
      <c r="BWS96" s="1"/>
      <c r="BWT96" s="1"/>
      <c r="BWU96" s="1"/>
      <c r="BWV96" s="1"/>
      <c r="BWW96" s="1"/>
      <c r="BWX96" s="1"/>
      <c r="BWY96" s="1"/>
      <c r="BWZ96" s="1"/>
      <c r="BXA96" s="1"/>
      <c r="BXB96" s="1"/>
      <c r="BXC96" s="1"/>
      <c r="BXD96" s="1"/>
      <c r="BXE96" s="1"/>
      <c r="BXF96" s="1"/>
      <c r="BXG96" s="1"/>
      <c r="BXH96" s="1"/>
      <c r="BXI96" s="1"/>
      <c r="BXJ96" s="1"/>
      <c r="BXK96" s="1"/>
      <c r="BXL96" s="1"/>
      <c r="BXM96" s="1"/>
      <c r="BXN96" s="1"/>
      <c r="BXO96" s="1"/>
      <c r="BXP96" s="1"/>
      <c r="BXQ96" s="1"/>
      <c r="BXR96" s="1"/>
      <c r="BXS96" s="1"/>
      <c r="BXT96" s="1"/>
      <c r="BXU96" s="1"/>
      <c r="BXV96" s="1"/>
      <c r="BXW96" s="1"/>
      <c r="BXX96" s="1"/>
      <c r="BXY96" s="1"/>
      <c r="BXZ96" s="1"/>
      <c r="BYA96" s="1"/>
      <c r="BYB96" s="1"/>
      <c r="BYC96" s="1"/>
      <c r="BYD96" s="1"/>
      <c r="BYE96" s="1"/>
      <c r="BYF96" s="1"/>
      <c r="BYG96" s="1"/>
      <c r="BYH96" s="1"/>
      <c r="BYI96" s="1"/>
      <c r="BYJ96" s="1"/>
      <c r="BYK96" s="1"/>
      <c r="BYL96" s="1"/>
      <c r="BYM96" s="1"/>
      <c r="BYN96" s="1"/>
      <c r="BYO96" s="1"/>
      <c r="BYP96" s="1"/>
      <c r="BYQ96" s="1"/>
      <c r="BYR96" s="1"/>
      <c r="BYS96" s="1"/>
      <c r="BYT96" s="1"/>
      <c r="BYU96" s="1"/>
      <c r="BYV96" s="1"/>
      <c r="BYW96" s="1"/>
      <c r="BYX96" s="1"/>
      <c r="BYY96" s="1"/>
      <c r="BYZ96" s="1"/>
      <c r="BZA96" s="1"/>
      <c r="BZB96" s="1"/>
      <c r="BZC96" s="1"/>
      <c r="BZD96" s="1"/>
      <c r="BZE96" s="1"/>
      <c r="BZF96" s="1"/>
      <c r="BZG96" s="1"/>
      <c r="BZH96" s="1"/>
      <c r="BZI96" s="1"/>
      <c r="BZJ96" s="1"/>
      <c r="BZK96" s="1"/>
      <c r="BZL96" s="1"/>
      <c r="BZM96" s="1"/>
      <c r="BZN96" s="1"/>
      <c r="BZO96" s="1"/>
      <c r="BZP96" s="1"/>
      <c r="BZQ96" s="1"/>
      <c r="BZR96" s="1"/>
      <c r="BZS96" s="1"/>
      <c r="BZT96" s="1"/>
      <c r="BZU96" s="1"/>
      <c r="BZV96" s="1"/>
      <c r="BZW96" s="1"/>
      <c r="BZX96" s="1"/>
      <c r="BZY96" s="1"/>
      <c r="BZZ96" s="1"/>
      <c r="CAA96" s="1"/>
      <c r="CAB96" s="1"/>
      <c r="CAC96" s="1"/>
      <c r="CAD96" s="1"/>
      <c r="CAE96" s="1"/>
      <c r="CAF96" s="1"/>
      <c r="CAG96" s="1"/>
      <c r="CAH96" s="1"/>
      <c r="CAI96" s="1"/>
      <c r="CAJ96" s="1"/>
      <c r="CAK96" s="1"/>
      <c r="CAL96" s="1"/>
      <c r="CAM96" s="1"/>
      <c r="CAN96" s="1"/>
      <c r="CAO96" s="1"/>
      <c r="CAP96" s="1"/>
      <c r="CAQ96" s="1"/>
      <c r="CAR96" s="1"/>
      <c r="CAS96" s="1"/>
      <c r="CAT96" s="1"/>
      <c r="CAU96" s="1"/>
      <c r="CAV96" s="1"/>
      <c r="CAW96" s="1"/>
      <c r="CAX96" s="1"/>
      <c r="CAY96" s="1"/>
      <c r="CAZ96" s="1"/>
      <c r="CBA96" s="1"/>
      <c r="CBB96" s="1"/>
      <c r="CBC96" s="1"/>
      <c r="CBD96" s="1"/>
      <c r="CBE96" s="1"/>
      <c r="CBF96" s="1"/>
      <c r="CBG96" s="1"/>
      <c r="CBH96" s="1"/>
      <c r="CBI96" s="1"/>
      <c r="CBJ96" s="1"/>
      <c r="CBK96" s="1"/>
      <c r="CBL96" s="1"/>
      <c r="CBM96" s="1"/>
      <c r="CBN96" s="1"/>
      <c r="CBO96" s="1"/>
      <c r="CBP96" s="1"/>
      <c r="CBQ96" s="1"/>
      <c r="CBR96" s="1"/>
      <c r="CBS96" s="1"/>
      <c r="CBT96" s="1"/>
      <c r="CBU96" s="1"/>
      <c r="CBV96" s="1"/>
      <c r="CBW96" s="1"/>
      <c r="CBX96" s="1"/>
      <c r="CBY96" s="1"/>
      <c r="CBZ96" s="1"/>
      <c r="CCA96" s="1"/>
      <c r="CCB96" s="1"/>
      <c r="CCC96" s="1"/>
      <c r="CCD96" s="1"/>
      <c r="CCE96" s="1"/>
      <c r="CCF96" s="1"/>
      <c r="CCG96" s="1"/>
      <c r="CCH96" s="1"/>
      <c r="CCI96" s="1"/>
      <c r="CCJ96" s="1"/>
      <c r="CCK96" s="1"/>
      <c r="CCL96" s="1"/>
      <c r="CCM96" s="1"/>
      <c r="CCN96" s="1"/>
      <c r="CCO96" s="1"/>
      <c r="CCP96" s="1"/>
      <c r="CCQ96" s="1"/>
      <c r="CCR96" s="1"/>
      <c r="CCS96" s="1"/>
      <c r="CCT96" s="1"/>
      <c r="CCU96" s="1"/>
      <c r="CCV96" s="1"/>
      <c r="CCW96" s="1"/>
      <c r="CCX96" s="1"/>
      <c r="CCY96" s="1"/>
      <c r="CCZ96" s="1"/>
      <c r="CDA96" s="1"/>
      <c r="CDB96" s="1"/>
      <c r="CDC96" s="1"/>
      <c r="CDD96" s="1"/>
      <c r="CDE96" s="1"/>
      <c r="CDF96" s="1"/>
      <c r="CDG96" s="1"/>
      <c r="CDH96" s="1"/>
      <c r="CDI96" s="1"/>
      <c r="CDJ96" s="1"/>
      <c r="CDK96" s="1"/>
      <c r="CDL96" s="1"/>
      <c r="CDM96" s="1"/>
      <c r="CDN96" s="1"/>
      <c r="CDO96" s="1"/>
      <c r="CDP96" s="1"/>
      <c r="CDQ96" s="1"/>
      <c r="CDR96" s="1"/>
      <c r="CDS96" s="1"/>
      <c r="CDT96" s="1"/>
      <c r="CDU96" s="1"/>
      <c r="CDV96" s="1"/>
      <c r="CDW96" s="1"/>
      <c r="CDX96" s="1"/>
      <c r="CDY96" s="1"/>
      <c r="CDZ96" s="1"/>
      <c r="CEA96" s="1"/>
      <c r="CEB96" s="1"/>
      <c r="CEC96" s="1"/>
      <c r="CED96" s="1"/>
      <c r="CEE96" s="1"/>
      <c r="CEF96" s="1"/>
      <c r="CEG96" s="1"/>
      <c r="CEH96" s="1"/>
      <c r="CEI96" s="1"/>
      <c r="CEJ96" s="1"/>
      <c r="CEK96" s="1"/>
      <c r="CEL96" s="1"/>
      <c r="CEM96" s="1"/>
      <c r="CEN96" s="1"/>
      <c r="CEO96" s="1"/>
      <c r="CEP96" s="1"/>
      <c r="CEQ96" s="1"/>
      <c r="CER96" s="1"/>
      <c r="CES96" s="1"/>
      <c r="CET96" s="1"/>
      <c r="CEU96" s="1"/>
      <c r="CEV96" s="1"/>
      <c r="CEW96" s="1"/>
      <c r="CEX96" s="1"/>
      <c r="CEY96" s="1"/>
      <c r="CEZ96" s="1"/>
      <c r="CFA96" s="1"/>
      <c r="CFB96" s="1"/>
      <c r="CFC96" s="1"/>
      <c r="CFD96" s="1"/>
      <c r="CFE96" s="1"/>
      <c r="CFF96" s="1"/>
      <c r="CFG96" s="1"/>
      <c r="CFH96" s="1"/>
      <c r="CFI96" s="1"/>
      <c r="CFJ96" s="1"/>
      <c r="CFK96" s="1"/>
      <c r="CFL96" s="1"/>
      <c r="CFM96" s="1"/>
      <c r="CFN96" s="1"/>
      <c r="CFO96" s="1"/>
      <c r="CFP96" s="1"/>
      <c r="CFQ96" s="1"/>
      <c r="CFR96" s="1"/>
      <c r="CFS96" s="1"/>
      <c r="CFT96" s="1"/>
      <c r="CFU96" s="1"/>
      <c r="CFV96" s="1"/>
      <c r="CFW96" s="1"/>
      <c r="CFX96" s="1"/>
      <c r="CFY96" s="1"/>
      <c r="CFZ96" s="1"/>
      <c r="CGA96" s="1"/>
      <c r="CGB96" s="1"/>
      <c r="CGC96" s="1"/>
      <c r="CGD96" s="1"/>
      <c r="CGE96" s="1"/>
      <c r="CGF96" s="1"/>
      <c r="CGG96" s="1"/>
      <c r="CGH96" s="1"/>
      <c r="CGI96" s="1"/>
      <c r="CGJ96" s="1"/>
      <c r="CGK96" s="1"/>
      <c r="CGL96" s="1"/>
      <c r="CGM96" s="1"/>
      <c r="CGN96" s="1"/>
      <c r="CGO96" s="1"/>
      <c r="CGP96" s="1"/>
      <c r="CGQ96" s="1"/>
      <c r="CGR96" s="1"/>
      <c r="CGS96" s="1"/>
      <c r="CGT96" s="1"/>
      <c r="CGU96" s="1"/>
      <c r="CGV96" s="1"/>
      <c r="CGW96" s="1"/>
      <c r="CGX96" s="1"/>
      <c r="CGY96" s="1"/>
      <c r="CGZ96" s="1"/>
      <c r="CHA96" s="1"/>
      <c r="CHB96" s="1"/>
      <c r="CHC96" s="1"/>
      <c r="CHD96" s="1"/>
      <c r="CHE96" s="1"/>
      <c r="CHF96" s="1"/>
      <c r="CHG96" s="1"/>
      <c r="CHH96" s="1"/>
      <c r="CHI96" s="1"/>
      <c r="CHJ96" s="1"/>
      <c r="CHK96" s="1"/>
      <c r="CHL96" s="1"/>
      <c r="CHM96" s="1"/>
      <c r="CHN96" s="1"/>
      <c r="CHO96" s="1"/>
      <c r="CHP96" s="1"/>
      <c r="CHQ96" s="1"/>
      <c r="CHR96" s="1"/>
      <c r="CHS96" s="1"/>
      <c r="CHT96" s="1"/>
      <c r="CHU96" s="1"/>
      <c r="CHV96" s="1"/>
      <c r="CHW96" s="1"/>
      <c r="CHX96" s="1"/>
      <c r="CHY96" s="1"/>
      <c r="CHZ96" s="1"/>
      <c r="CIA96" s="1"/>
      <c r="CIB96" s="1"/>
      <c r="CIC96" s="1"/>
      <c r="CID96" s="1"/>
      <c r="CIE96" s="1"/>
      <c r="CIF96" s="1"/>
      <c r="CIG96" s="1"/>
      <c r="CIH96" s="1"/>
      <c r="CII96" s="1"/>
      <c r="CIJ96" s="1"/>
      <c r="CIK96" s="1"/>
      <c r="CIL96" s="1"/>
      <c r="CIM96" s="1"/>
      <c r="CIN96" s="1"/>
      <c r="CIO96" s="1"/>
      <c r="CIP96" s="1"/>
      <c r="CIQ96" s="1"/>
      <c r="CIR96" s="1"/>
      <c r="CIS96" s="1"/>
      <c r="CIT96" s="1"/>
      <c r="CIU96" s="1"/>
      <c r="CIV96" s="1"/>
      <c r="CIW96" s="1"/>
      <c r="CIX96" s="1"/>
      <c r="CIY96" s="1"/>
      <c r="CIZ96" s="1"/>
      <c r="CJA96" s="1"/>
      <c r="CJB96" s="1"/>
      <c r="CJC96" s="1"/>
      <c r="CJD96" s="1"/>
      <c r="CJE96" s="1"/>
      <c r="CJF96" s="1"/>
      <c r="CJG96" s="1"/>
      <c r="CJH96" s="1"/>
      <c r="CJI96" s="1"/>
      <c r="CJJ96" s="1"/>
      <c r="CJK96" s="1"/>
      <c r="CJL96" s="1"/>
      <c r="CJM96" s="1"/>
      <c r="CJN96" s="1"/>
      <c r="CJO96" s="1"/>
      <c r="CJP96" s="1"/>
      <c r="CJQ96" s="1"/>
      <c r="CJR96" s="1"/>
      <c r="CJS96" s="1"/>
      <c r="CJT96" s="1"/>
      <c r="CJU96" s="1"/>
      <c r="CJV96" s="1"/>
      <c r="CJW96" s="1"/>
      <c r="CJX96" s="1"/>
      <c r="CJY96" s="1"/>
      <c r="CJZ96" s="1"/>
      <c r="CKA96" s="1"/>
      <c r="CKB96" s="1"/>
      <c r="CKC96" s="1"/>
      <c r="CKD96" s="1"/>
      <c r="CKE96" s="1"/>
      <c r="CKF96" s="1"/>
      <c r="CKG96" s="1"/>
      <c r="CKH96" s="1"/>
      <c r="CKI96" s="1"/>
      <c r="CKJ96" s="1"/>
      <c r="CKK96" s="1"/>
      <c r="CKL96" s="1"/>
      <c r="CKM96" s="1"/>
      <c r="CKN96" s="1"/>
      <c r="CKO96" s="1"/>
      <c r="CKP96" s="1"/>
      <c r="CKQ96" s="1"/>
      <c r="CKR96" s="1"/>
      <c r="CKS96" s="1"/>
      <c r="CKT96" s="1"/>
      <c r="CKU96" s="1"/>
      <c r="CKV96" s="1"/>
      <c r="CKW96" s="1"/>
      <c r="CKX96" s="1"/>
      <c r="CKY96" s="1"/>
      <c r="CKZ96" s="1"/>
      <c r="CLA96" s="1"/>
      <c r="CLB96" s="1"/>
      <c r="CLC96" s="1"/>
      <c r="CLD96" s="1"/>
      <c r="CLE96" s="1"/>
      <c r="CLF96" s="1"/>
      <c r="CLG96" s="1"/>
      <c r="CLH96" s="1"/>
      <c r="CLI96" s="1"/>
      <c r="CLJ96" s="1"/>
      <c r="CLK96" s="1"/>
      <c r="CLL96" s="1"/>
      <c r="CLM96" s="1"/>
      <c r="CLN96" s="1"/>
      <c r="CLO96" s="1"/>
      <c r="CLP96" s="1"/>
      <c r="CLQ96" s="1"/>
      <c r="CLR96" s="1"/>
      <c r="CLS96" s="1"/>
      <c r="CLT96" s="1"/>
      <c r="CLU96" s="1"/>
      <c r="CLV96" s="1"/>
      <c r="CLW96" s="1"/>
      <c r="CLX96" s="1"/>
      <c r="CLY96" s="1"/>
      <c r="CLZ96" s="1"/>
      <c r="CMA96" s="1"/>
      <c r="CMB96" s="1"/>
      <c r="CMC96" s="1"/>
      <c r="CMD96" s="1"/>
      <c r="CME96" s="1"/>
      <c r="CMF96" s="1"/>
      <c r="CMG96" s="1"/>
      <c r="CMH96" s="1"/>
      <c r="CMI96" s="1"/>
      <c r="CMJ96" s="1"/>
      <c r="CMK96" s="1"/>
      <c r="CML96" s="1"/>
      <c r="CMM96" s="1"/>
      <c r="CMN96" s="1"/>
      <c r="CMO96" s="1"/>
      <c r="CMP96" s="1"/>
      <c r="CMQ96" s="1"/>
      <c r="CMR96" s="1"/>
      <c r="CMS96" s="1"/>
      <c r="CMT96" s="1"/>
      <c r="CMU96" s="1"/>
      <c r="CMV96" s="1"/>
      <c r="CMW96" s="1"/>
      <c r="CMX96" s="1"/>
      <c r="CMY96" s="1"/>
      <c r="CMZ96" s="1"/>
      <c r="CNA96" s="1"/>
      <c r="CNB96" s="1"/>
      <c r="CNC96" s="1"/>
      <c r="CND96" s="1"/>
      <c r="CNE96" s="1"/>
      <c r="CNF96" s="1"/>
      <c r="CNG96" s="1"/>
      <c r="CNH96" s="1"/>
      <c r="CNI96" s="1"/>
      <c r="CNJ96" s="1"/>
      <c r="CNK96" s="1"/>
      <c r="CNL96" s="1"/>
      <c r="CNM96" s="1"/>
      <c r="CNN96" s="1"/>
      <c r="CNO96" s="1"/>
      <c r="CNP96" s="1"/>
      <c r="CNQ96" s="1"/>
      <c r="CNR96" s="1"/>
      <c r="CNS96" s="1"/>
      <c r="CNT96" s="1"/>
      <c r="CNU96" s="1"/>
      <c r="CNV96" s="1"/>
      <c r="CNW96" s="1"/>
      <c r="CNX96" s="1"/>
      <c r="CNY96" s="1"/>
      <c r="CNZ96" s="1"/>
      <c r="COA96" s="1"/>
      <c r="COB96" s="1"/>
      <c r="COC96" s="1"/>
      <c r="COD96" s="1"/>
      <c r="COE96" s="1"/>
      <c r="COF96" s="1"/>
      <c r="COG96" s="1"/>
      <c r="COH96" s="1"/>
      <c r="COI96" s="1"/>
      <c r="COJ96" s="1"/>
      <c r="COK96" s="1"/>
      <c r="COL96" s="1"/>
      <c r="COM96" s="1"/>
      <c r="CON96" s="1"/>
      <c r="COO96" s="1"/>
      <c r="COP96" s="1"/>
      <c r="COQ96" s="1"/>
      <c r="COR96" s="1"/>
      <c r="COS96" s="1"/>
      <c r="COT96" s="1"/>
      <c r="COU96" s="1"/>
      <c r="COV96" s="1"/>
      <c r="COW96" s="1"/>
      <c r="COX96" s="1"/>
      <c r="COY96" s="1"/>
      <c r="COZ96" s="1"/>
      <c r="CPA96" s="1"/>
      <c r="CPB96" s="1"/>
      <c r="CPC96" s="1"/>
      <c r="CPD96" s="1"/>
      <c r="CPE96" s="1"/>
      <c r="CPF96" s="1"/>
      <c r="CPG96" s="1"/>
      <c r="CPH96" s="1"/>
      <c r="CPI96" s="1"/>
      <c r="CPJ96" s="1"/>
      <c r="CPK96" s="1"/>
      <c r="CPL96" s="1"/>
      <c r="CPM96" s="1"/>
      <c r="CPN96" s="1"/>
      <c r="CPO96" s="1"/>
      <c r="CPP96" s="1"/>
      <c r="CPQ96" s="1"/>
      <c r="CPR96" s="1"/>
      <c r="CPS96" s="1"/>
      <c r="CPT96" s="1"/>
      <c r="CPU96" s="1"/>
      <c r="CPV96" s="1"/>
      <c r="CPW96" s="1"/>
      <c r="CPX96" s="1"/>
      <c r="CPY96" s="1"/>
      <c r="CPZ96" s="1"/>
      <c r="CQA96" s="1"/>
      <c r="CQB96" s="1"/>
      <c r="CQC96" s="1"/>
      <c r="CQD96" s="1"/>
      <c r="CQE96" s="1"/>
      <c r="CQF96" s="1"/>
      <c r="CQG96" s="1"/>
      <c r="CQH96" s="1"/>
      <c r="CQI96" s="1"/>
      <c r="CQJ96" s="1"/>
      <c r="CQK96" s="1"/>
      <c r="CQL96" s="1"/>
      <c r="CQM96" s="1"/>
      <c r="CQN96" s="1"/>
      <c r="CQO96" s="1"/>
      <c r="CQP96" s="1"/>
      <c r="CQQ96" s="1"/>
      <c r="CQR96" s="1"/>
      <c r="CQS96" s="1"/>
      <c r="CQT96" s="1"/>
      <c r="CQU96" s="1"/>
      <c r="CQV96" s="1"/>
      <c r="CQW96" s="1"/>
      <c r="CQX96" s="1"/>
      <c r="CQY96" s="1"/>
      <c r="CQZ96" s="1"/>
      <c r="CRA96" s="1"/>
      <c r="CRB96" s="1"/>
      <c r="CRC96" s="1"/>
      <c r="CRD96" s="1"/>
      <c r="CRE96" s="1"/>
      <c r="CRF96" s="1"/>
      <c r="CRG96" s="1"/>
      <c r="CRH96" s="1"/>
      <c r="CRI96" s="1"/>
      <c r="CRJ96" s="1"/>
      <c r="CRK96" s="1"/>
      <c r="CRL96" s="1"/>
      <c r="CRM96" s="1"/>
      <c r="CRN96" s="1"/>
      <c r="CRO96" s="1"/>
      <c r="CRP96" s="1"/>
      <c r="CRQ96" s="1"/>
      <c r="CRR96" s="1"/>
      <c r="CRS96" s="1"/>
      <c r="CRT96" s="1"/>
      <c r="CRU96" s="1"/>
      <c r="CRV96" s="1"/>
      <c r="CRW96" s="1"/>
      <c r="CRX96" s="1"/>
      <c r="CRY96" s="1"/>
      <c r="CRZ96" s="1"/>
      <c r="CSA96" s="1"/>
      <c r="CSB96" s="1"/>
      <c r="CSC96" s="1"/>
      <c r="CSD96" s="1"/>
      <c r="CSE96" s="1"/>
      <c r="CSF96" s="1"/>
      <c r="CSG96" s="1"/>
      <c r="CSH96" s="1"/>
      <c r="CSI96" s="1"/>
      <c r="CSJ96" s="1"/>
      <c r="CSK96" s="1"/>
      <c r="CSL96" s="1"/>
      <c r="CSM96" s="1"/>
      <c r="CSN96" s="1"/>
      <c r="CSO96" s="1"/>
      <c r="CSP96" s="1"/>
      <c r="CSQ96" s="1"/>
      <c r="CSR96" s="1"/>
      <c r="CSS96" s="1"/>
      <c r="CST96" s="1"/>
      <c r="CSU96" s="1"/>
      <c r="CSV96" s="1"/>
      <c r="CSW96" s="1"/>
      <c r="CSX96" s="1"/>
      <c r="CSY96" s="1"/>
      <c r="CSZ96" s="1"/>
      <c r="CTA96" s="1"/>
      <c r="CTB96" s="1"/>
      <c r="CTC96" s="1"/>
      <c r="CTD96" s="1"/>
      <c r="CTE96" s="1"/>
      <c r="CTF96" s="1"/>
      <c r="CTG96" s="1"/>
      <c r="CTH96" s="1"/>
      <c r="CTI96" s="1"/>
      <c r="CTJ96" s="1"/>
      <c r="CTK96" s="1"/>
      <c r="CTL96" s="1"/>
      <c r="CTM96" s="1"/>
      <c r="CTN96" s="1"/>
      <c r="CTO96" s="1"/>
      <c r="CTP96" s="1"/>
      <c r="CTQ96" s="1"/>
      <c r="CTR96" s="1"/>
      <c r="CTS96" s="1"/>
      <c r="CTT96" s="1"/>
      <c r="CTU96" s="1"/>
      <c r="CTV96" s="1"/>
      <c r="CTW96" s="1"/>
      <c r="CTX96" s="1"/>
      <c r="CTY96" s="1"/>
      <c r="CTZ96" s="1"/>
      <c r="CUA96" s="1"/>
      <c r="CUB96" s="1"/>
      <c r="CUC96" s="1"/>
      <c r="CUD96" s="1"/>
      <c r="CUE96" s="1"/>
      <c r="CUF96" s="1"/>
      <c r="CUG96" s="1"/>
      <c r="CUH96" s="1"/>
      <c r="CUI96" s="1"/>
      <c r="CUJ96" s="1"/>
      <c r="CUK96" s="1"/>
      <c r="CUL96" s="1"/>
      <c r="CUM96" s="1"/>
      <c r="CUN96" s="1"/>
      <c r="CUO96" s="1"/>
      <c r="CUP96" s="1"/>
      <c r="CUQ96" s="1"/>
      <c r="CUR96" s="1"/>
      <c r="CUS96" s="1"/>
      <c r="CUT96" s="1"/>
      <c r="CUU96" s="1"/>
      <c r="CUV96" s="1"/>
      <c r="CUW96" s="1"/>
      <c r="CUX96" s="1"/>
      <c r="CUY96" s="1"/>
      <c r="CUZ96" s="1"/>
      <c r="CVA96" s="1"/>
      <c r="CVB96" s="1"/>
      <c r="CVC96" s="1"/>
      <c r="CVD96" s="1"/>
      <c r="CVE96" s="1"/>
      <c r="CVF96" s="1"/>
      <c r="CVG96" s="1"/>
      <c r="CVH96" s="1"/>
      <c r="CVI96" s="1"/>
      <c r="CVJ96" s="1"/>
      <c r="CVK96" s="1"/>
      <c r="CVL96" s="1"/>
      <c r="CVM96" s="1"/>
      <c r="CVN96" s="1"/>
      <c r="CVO96" s="1"/>
      <c r="CVP96" s="1"/>
      <c r="CVQ96" s="1"/>
      <c r="CVR96" s="1"/>
      <c r="CVS96" s="1"/>
      <c r="CVT96" s="1"/>
      <c r="CVU96" s="1"/>
      <c r="CVV96" s="1"/>
      <c r="CVW96" s="1"/>
      <c r="CVX96" s="1"/>
      <c r="CVY96" s="1"/>
      <c r="CVZ96" s="1"/>
      <c r="CWA96" s="1"/>
      <c r="CWB96" s="1"/>
      <c r="CWC96" s="1"/>
      <c r="CWD96" s="1"/>
      <c r="CWE96" s="1"/>
      <c r="CWF96" s="1"/>
      <c r="CWG96" s="1"/>
      <c r="CWH96" s="1"/>
      <c r="CWI96" s="1"/>
      <c r="CWJ96" s="1"/>
      <c r="CWK96" s="1"/>
      <c r="CWL96" s="1"/>
      <c r="CWM96" s="1"/>
      <c r="CWN96" s="1"/>
      <c r="CWO96" s="1"/>
      <c r="CWP96" s="1"/>
      <c r="CWQ96" s="1"/>
      <c r="CWR96" s="1"/>
      <c r="CWS96" s="1"/>
      <c r="CWT96" s="1"/>
      <c r="CWU96" s="1"/>
      <c r="CWV96" s="1"/>
      <c r="CWW96" s="1"/>
      <c r="CWX96" s="1"/>
      <c r="CWY96" s="1"/>
      <c r="CWZ96" s="1"/>
      <c r="CXA96" s="1"/>
      <c r="CXB96" s="1"/>
      <c r="CXC96" s="1"/>
      <c r="CXD96" s="1"/>
      <c r="CXE96" s="1"/>
      <c r="CXF96" s="1"/>
      <c r="CXG96" s="1"/>
      <c r="CXH96" s="1"/>
      <c r="CXI96" s="1"/>
      <c r="CXJ96" s="1"/>
      <c r="CXK96" s="1"/>
      <c r="CXL96" s="1"/>
      <c r="CXM96" s="1"/>
      <c r="CXN96" s="1"/>
      <c r="CXO96" s="1"/>
      <c r="CXP96" s="1"/>
      <c r="CXQ96" s="1"/>
      <c r="CXR96" s="1"/>
      <c r="CXS96" s="1"/>
      <c r="CXT96" s="1"/>
      <c r="CXU96" s="1"/>
      <c r="CXV96" s="1"/>
      <c r="CXW96" s="1"/>
      <c r="CXX96" s="1"/>
      <c r="CXY96" s="1"/>
      <c r="CXZ96" s="1"/>
      <c r="CYA96" s="1"/>
      <c r="CYB96" s="1"/>
      <c r="CYC96" s="1"/>
      <c r="CYD96" s="1"/>
      <c r="CYE96" s="1"/>
      <c r="CYF96" s="1"/>
      <c r="CYG96" s="1"/>
      <c r="CYH96" s="1"/>
      <c r="CYI96" s="1"/>
      <c r="CYJ96" s="1"/>
      <c r="CYK96" s="1"/>
      <c r="CYL96" s="1"/>
      <c r="CYM96" s="1"/>
      <c r="CYN96" s="1"/>
      <c r="CYO96" s="1"/>
      <c r="CYP96" s="1"/>
      <c r="CYQ96" s="1"/>
      <c r="CYR96" s="1"/>
      <c r="CYS96" s="1"/>
      <c r="CYT96" s="1"/>
      <c r="CYU96" s="1"/>
      <c r="CYV96" s="1"/>
      <c r="CYW96" s="1"/>
      <c r="CYX96" s="1"/>
      <c r="CYY96" s="1"/>
      <c r="CYZ96" s="1"/>
      <c r="CZA96" s="1"/>
      <c r="CZB96" s="1"/>
      <c r="CZC96" s="1"/>
      <c r="CZD96" s="1"/>
      <c r="CZE96" s="1"/>
      <c r="CZF96" s="1"/>
      <c r="CZG96" s="1"/>
      <c r="CZH96" s="1"/>
      <c r="CZI96" s="1"/>
      <c r="CZJ96" s="1"/>
      <c r="CZK96" s="1"/>
      <c r="CZL96" s="1"/>
      <c r="CZM96" s="1"/>
      <c r="CZN96" s="1"/>
      <c r="CZO96" s="1"/>
      <c r="CZP96" s="1"/>
      <c r="CZQ96" s="1"/>
      <c r="CZR96" s="1"/>
      <c r="CZS96" s="1"/>
      <c r="CZT96" s="1"/>
      <c r="CZU96" s="1"/>
      <c r="CZV96" s="1"/>
      <c r="CZW96" s="1"/>
      <c r="CZX96" s="1"/>
      <c r="CZY96" s="1"/>
      <c r="CZZ96" s="1"/>
      <c r="DAA96" s="1"/>
      <c r="DAB96" s="1"/>
      <c r="DAC96" s="1"/>
      <c r="DAD96" s="1"/>
      <c r="DAE96" s="1"/>
      <c r="DAF96" s="1"/>
      <c r="DAG96" s="1"/>
      <c r="DAH96" s="1"/>
      <c r="DAI96" s="1"/>
      <c r="DAJ96" s="1"/>
      <c r="DAK96" s="1"/>
      <c r="DAL96" s="1"/>
      <c r="DAM96" s="1"/>
      <c r="DAN96" s="1"/>
      <c r="DAO96" s="1"/>
      <c r="DAP96" s="1"/>
      <c r="DAQ96" s="1"/>
      <c r="DAR96" s="1"/>
      <c r="DAS96" s="1"/>
      <c r="DAT96" s="1"/>
      <c r="DAU96" s="1"/>
      <c r="DAV96" s="1"/>
      <c r="DAW96" s="1"/>
      <c r="DAX96" s="1"/>
      <c r="DAY96" s="1"/>
      <c r="DAZ96" s="1"/>
      <c r="DBA96" s="1"/>
      <c r="DBB96" s="1"/>
      <c r="DBC96" s="1"/>
      <c r="DBD96" s="1"/>
      <c r="DBE96" s="1"/>
      <c r="DBF96" s="1"/>
      <c r="DBG96" s="1"/>
      <c r="DBH96" s="1"/>
      <c r="DBI96" s="1"/>
      <c r="DBJ96" s="1"/>
      <c r="DBK96" s="1"/>
      <c r="DBL96" s="1"/>
      <c r="DBM96" s="1"/>
      <c r="DBN96" s="1"/>
      <c r="DBO96" s="1"/>
      <c r="DBP96" s="1"/>
      <c r="DBQ96" s="1"/>
      <c r="DBR96" s="1"/>
      <c r="DBS96" s="1"/>
      <c r="DBT96" s="1"/>
      <c r="DBU96" s="1"/>
      <c r="DBV96" s="1"/>
      <c r="DBW96" s="1"/>
      <c r="DBX96" s="1"/>
      <c r="DBY96" s="1"/>
      <c r="DBZ96" s="1"/>
      <c r="DCA96" s="1"/>
      <c r="DCB96" s="1"/>
      <c r="DCC96" s="1"/>
      <c r="DCD96" s="1"/>
      <c r="DCE96" s="1"/>
      <c r="DCF96" s="1"/>
      <c r="DCG96" s="1"/>
      <c r="DCH96" s="1"/>
      <c r="DCI96" s="1"/>
      <c r="DCJ96" s="1"/>
      <c r="DCK96" s="1"/>
      <c r="DCL96" s="1"/>
      <c r="DCM96" s="1"/>
      <c r="DCN96" s="1"/>
      <c r="DCO96" s="1"/>
      <c r="DCP96" s="1"/>
      <c r="DCQ96" s="1"/>
      <c r="DCR96" s="1"/>
      <c r="DCS96" s="1"/>
      <c r="DCT96" s="1"/>
      <c r="DCU96" s="1"/>
      <c r="DCV96" s="1"/>
      <c r="DCW96" s="1"/>
      <c r="DCX96" s="1"/>
      <c r="DCY96" s="1"/>
      <c r="DCZ96" s="1"/>
      <c r="DDA96" s="1"/>
      <c r="DDB96" s="1"/>
      <c r="DDC96" s="1"/>
      <c r="DDD96" s="1"/>
      <c r="DDE96" s="1"/>
      <c r="DDF96" s="1"/>
      <c r="DDG96" s="1"/>
      <c r="DDH96" s="1"/>
      <c r="DDI96" s="1"/>
      <c r="DDJ96" s="1"/>
      <c r="DDK96" s="1"/>
      <c r="DDL96" s="1"/>
      <c r="DDM96" s="1"/>
      <c r="DDN96" s="1"/>
      <c r="DDO96" s="1"/>
      <c r="DDP96" s="1"/>
      <c r="DDQ96" s="1"/>
      <c r="DDR96" s="1"/>
      <c r="DDS96" s="1"/>
      <c r="DDT96" s="1"/>
      <c r="DDU96" s="1"/>
      <c r="DDV96" s="1"/>
      <c r="DDW96" s="1"/>
      <c r="DDX96" s="1"/>
      <c r="DDY96" s="1"/>
      <c r="DDZ96" s="1"/>
      <c r="DEA96" s="1"/>
      <c r="DEB96" s="1"/>
      <c r="DEC96" s="1"/>
      <c r="DED96" s="1"/>
      <c r="DEE96" s="1"/>
      <c r="DEF96" s="1"/>
      <c r="DEG96" s="1"/>
      <c r="DEH96" s="1"/>
      <c r="DEI96" s="1"/>
      <c r="DEJ96" s="1"/>
      <c r="DEK96" s="1"/>
      <c r="DEL96" s="1"/>
      <c r="DEM96" s="1"/>
      <c r="DEN96" s="1"/>
      <c r="DEO96" s="1"/>
      <c r="DEP96" s="1"/>
      <c r="DEQ96" s="1"/>
      <c r="DER96" s="1"/>
      <c r="DES96" s="1"/>
      <c r="DET96" s="1"/>
      <c r="DEU96" s="1"/>
      <c r="DEV96" s="1"/>
      <c r="DEW96" s="1"/>
      <c r="DEX96" s="1"/>
      <c r="DEY96" s="1"/>
      <c r="DEZ96" s="1"/>
      <c r="DFA96" s="1"/>
      <c r="DFB96" s="1"/>
      <c r="DFC96" s="1"/>
      <c r="DFD96" s="1"/>
      <c r="DFE96" s="1"/>
      <c r="DFF96" s="1"/>
      <c r="DFG96" s="1"/>
      <c r="DFH96" s="1"/>
      <c r="DFI96" s="1"/>
      <c r="DFJ96" s="1"/>
      <c r="DFK96" s="1"/>
      <c r="DFL96" s="1"/>
      <c r="DFM96" s="1"/>
      <c r="DFN96" s="1"/>
      <c r="DFO96" s="1"/>
      <c r="DFP96" s="1"/>
      <c r="DFQ96" s="1"/>
      <c r="DFR96" s="1"/>
      <c r="DFS96" s="1"/>
      <c r="DFT96" s="1"/>
      <c r="DFU96" s="1"/>
      <c r="DFV96" s="1"/>
      <c r="DFW96" s="1"/>
      <c r="DFX96" s="1"/>
      <c r="DFY96" s="1"/>
      <c r="DFZ96" s="1"/>
      <c r="DGA96" s="1"/>
      <c r="DGB96" s="1"/>
      <c r="DGC96" s="1"/>
      <c r="DGD96" s="1"/>
      <c r="DGE96" s="1"/>
      <c r="DGF96" s="1"/>
      <c r="DGG96" s="1"/>
      <c r="DGH96" s="1"/>
      <c r="DGI96" s="1"/>
      <c r="DGJ96" s="1"/>
      <c r="DGK96" s="1"/>
      <c r="DGL96" s="1"/>
      <c r="DGM96" s="1"/>
      <c r="DGN96" s="1"/>
      <c r="DGO96" s="1"/>
      <c r="DGP96" s="1"/>
      <c r="DGQ96" s="1"/>
      <c r="DGR96" s="1"/>
      <c r="DGS96" s="1"/>
      <c r="DGT96" s="1"/>
      <c r="DGU96" s="1"/>
      <c r="DGV96" s="1"/>
      <c r="DGW96" s="1"/>
      <c r="DGX96" s="1"/>
      <c r="DGY96" s="1"/>
      <c r="DGZ96" s="1"/>
      <c r="DHA96" s="1"/>
      <c r="DHB96" s="1"/>
      <c r="DHC96" s="1"/>
      <c r="DHD96" s="1"/>
      <c r="DHE96" s="1"/>
      <c r="DHF96" s="1"/>
      <c r="DHG96" s="1"/>
      <c r="DHH96" s="1"/>
      <c r="DHI96" s="1"/>
      <c r="DHJ96" s="1"/>
      <c r="DHK96" s="1"/>
      <c r="DHL96" s="1"/>
      <c r="DHM96" s="1"/>
      <c r="DHN96" s="1"/>
      <c r="DHO96" s="1"/>
      <c r="DHP96" s="1"/>
      <c r="DHQ96" s="1"/>
      <c r="DHR96" s="1"/>
      <c r="DHS96" s="1"/>
      <c r="DHT96" s="1"/>
      <c r="DHU96" s="1"/>
      <c r="DHV96" s="1"/>
      <c r="DHW96" s="1"/>
      <c r="DHX96" s="1"/>
      <c r="DHY96" s="1"/>
      <c r="DHZ96" s="1"/>
      <c r="DIA96" s="1"/>
      <c r="DIB96" s="1"/>
      <c r="DIC96" s="1"/>
      <c r="DID96" s="1"/>
      <c r="DIE96" s="1"/>
      <c r="DIF96" s="1"/>
      <c r="DIG96" s="1"/>
      <c r="DIH96" s="1"/>
      <c r="DII96" s="1"/>
      <c r="DIJ96" s="1"/>
      <c r="DIK96" s="1"/>
      <c r="DIL96" s="1"/>
      <c r="DIM96" s="1"/>
      <c r="DIN96" s="1"/>
      <c r="DIO96" s="1"/>
      <c r="DIP96" s="1"/>
      <c r="DIQ96" s="1"/>
      <c r="DIR96" s="1"/>
      <c r="DIS96" s="1"/>
      <c r="DIT96" s="1"/>
      <c r="DIU96" s="1"/>
      <c r="DIV96" s="1"/>
      <c r="DIW96" s="1"/>
      <c r="DIX96" s="1"/>
      <c r="DIY96" s="1"/>
      <c r="DIZ96" s="1"/>
      <c r="DJA96" s="1"/>
      <c r="DJB96" s="1"/>
      <c r="DJC96" s="1"/>
      <c r="DJD96" s="1"/>
      <c r="DJE96" s="1"/>
      <c r="DJF96" s="1"/>
      <c r="DJG96" s="1"/>
      <c r="DJH96" s="1"/>
      <c r="DJI96" s="1"/>
      <c r="DJJ96" s="1"/>
      <c r="DJK96" s="1"/>
      <c r="DJL96" s="1"/>
      <c r="DJM96" s="1"/>
      <c r="DJN96" s="1"/>
      <c r="DJO96" s="1"/>
      <c r="DJP96" s="1"/>
      <c r="DJQ96" s="1"/>
      <c r="DJR96" s="1"/>
      <c r="DJS96" s="1"/>
      <c r="DJT96" s="1"/>
      <c r="DJU96" s="1"/>
      <c r="DJV96" s="1"/>
      <c r="DJW96" s="1"/>
      <c r="DJX96" s="1"/>
      <c r="DJY96" s="1"/>
      <c r="DJZ96" s="1"/>
      <c r="DKA96" s="1"/>
      <c r="DKB96" s="1"/>
      <c r="DKC96" s="1"/>
      <c r="DKD96" s="1"/>
      <c r="DKE96" s="1"/>
      <c r="DKF96" s="1"/>
      <c r="DKG96" s="1"/>
      <c r="DKH96" s="1"/>
      <c r="DKI96" s="1"/>
      <c r="DKJ96" s="1"/>
      <c r="DKK96" s="1"/>
      <c r="DKL96" s="1"/>
      <c r="DKM96" s="1"/>
      <c r="DKN96" s="1"/>
      <c r="DKO96" s="1"/>
      <c r="DKP96" s="1"/>
      <c r="DKQ96" s="1"/>
      <c r="DKR96" s="1"/>
      <c r="DKS96" s="1"/>
      <c r="DKT96" s="1"/>
      <c r="DKU96" s="1"/>
      <c r="DKV96" s="1"/>
      <c r="DKW96" s="1"/>
      <c r="DKX96" s="1"/>
      <c r="DKY96" s="1"/>
      <c r="DKZ96" s="1"/>
      <c r="DLA96" s="1"/>
      <c r="DLB96" s="1"/>
      <c r="DLC96" s="1"/>
      <c r="DLD96" s="1"/>
      <c r="DLE96" s="1"/>
      <c r="DLF96" s="1"/>
      <c r="DLG96" s="1"/>
      <c r="DLH96" s="1"/>
      <c r="DLI96" s="1"/>
      <c r="DLJ96" s="1"/>
      <c r="DLK96" s="1"/>
      <c r="DLL96" s="1"/>
      <c r="DLM96" s="1"/>
      <c r="DLN96" s="1"/>
      <c r="DLO96" s="1"/>
      <c r="DLP96" s="1"/>
      <c r="DLQ96" s="1"/>
      <c r="DLR96" s="1"/>
      <c r="DLS96" s="1"/>
      <c r="DLT96" s="1"/>
      <c r="DLU96" s="1"/>
      <c r="DLV96" s="1"/>
      <c r="DLW96" s="1"/>
      <c r="DLX96" s="1"/>
      <c r="DLY96" s="1"/>
      <c r="DLZ96" s="1"/>
      <c r="DMA96" s="1"/>
      <c r="DMB96" s="1"/>
      <c r="DMC96" s="1"/>
      <c r="DMD96" s="1"/>
      <c r="DME96" s="1"/>
      <c r="DMF96" s="1"/>
      <c r="DMG96" s="1"/>
      <c r="DMH96" s="1"/>
      <c r="DMI96" s="1"/>
      <c r="DMJ96" s="1"/>
      <c r="DMK96" s="1"/>
      <c r="DML96" s="1"/>
      <c r="DMM96" s="1"/>
      <c r="DMN96" s="1"/>
      <c r="DMO96" s="1"/>
      <c r="DMP96" s="1"/>
      <c r="DMQ96" s="1"/>
      <c r="DMR96" s="1"/>
      <c r="DMS96" s="1"/>
      <c r="DMT96" s="1"/>
      <c r="DMU96" s="1"/>
      <c r="DMV96" s="1"/>
      <c r="DMW96" s="1"/>
      <c r="DMX96" s="1"/>
      <c r="DMY96" s="1"/>
      <c r="DMZ96" s="1"/>
      <c r="DNA96" s="1"/>
      <c r="DNB96" s="1"/>
      <c r="DNC96" s="1"/>
      <c r="DND96" s="1"/>
      <c r="DNE96" s="1"/>
      <c r="DNF96" s="1"/>
      <c r="DNG96" s="1"/>
      <c r="DNH96" s="1"/>
      <c r="DNI96" s="1"/>
      <c r="DNJ96" s="1"/>
      <c r="DNK96" s="1"/>
      <c r="DNL96" s="1"/>
      <c r="DNM96" s="1"/>
      <c r="DNN96" s="1"/>
      <c r="DNO96" s="1"/>
      <c r="DNP96" s="1"/>
      <c r="DNQ96" s="1"/>
      <c r="DNR96" s="1"/>
      <c r="DNS96" s="1"/>
      <c r="DNT96" s="1"/>
      <c r="DNU96" s="1"/>
      <c r="DNV96" s="1"/>
      <c r="DNW96" s="1"/>
      <c r="DNX96" s="1"/>
      <c r="DNY96" s="1"/>
      <c r="DNZ96" s="1"/>
      <c r="DOA96" s="1"/>
      <c r="DOB96" s="1"/>
      <c r="DOC96" s="1"/>
      <c r="DOD96" s="1"/>
      <c r="DOE96" s="1"/>
      <c r="DOF96" s="1"/>
      <c r="DOG96" s="1"/>
      <c r="DOH96" s="1"/>
      <c r="DOI96" s="1"/>
      <c r="DOJ96" s="1"/>
      <c r="DOK96" s="1"/>
      <c r="DOL96" s="1"/>
      <c r="DOM96" s="1"/>
      <c r="DON96" s="1"/>
      <c r="DOO96" s="1"/>
      <c r="DOP96" s="1"/>
      <c r="DOQ96" s="1"/>
      <c r="DOR96" s="1"/>
      <c r="DOS96" s="1"/>
      <c r="DOT96" s="1"/>
      <c r="DOU96" s="1"/>
      <c r="DOV96" s="1"/>
      <c r="DOW96" s="1"/>
      <c r="DOX96" s="1"/>
      <c r="DOY96" s="1"/>
      <c r="DOZ96" s="1"/>
      <c r="DPA96" s="1"/>
      <c r="DPB96" s="1"/>
      <c r="DPC96" s="1"/>
      <c r="DPD96" s="1"/>
      <c r="DPE96" s="1"/>
      <c r="DPF96" s="1"/>
      <c r="DPG96" s="1"/>
      <c r="DPH96" s="1"/>
      <c r="DPI96" s="1"/>
      <c r="DPJ96" s="1"/>
      <c r="DPK96" s="1"/>
      <c r="DPL96" s="1"/>
      <c r="DPM96" s="1"/>
      <c r="DPN96" s="1"/>
      <c r="DPO96" s="1"/>
      <c r="DPP96" s="1"/>
      <c r="DPQ96" s="1"/>
      <c r="DPR96" s="1"/>
      <c r="DPS96" s="1"/>
      <c r="DPT96" s="1"/>
      <c r="DPU96" s="1"/>
      <c r="DPV96" s="1"/>
      <c r="DPW96" s="1"/>
      <c r="DPX96" s="1"/>
      <c r="DPY96" s="1"/>
      <c r="DPZ96" s="1"/>
      <c r="DQA96" s="1"/>
      <c r="DQB96" s="1"/>
      <c r="DQC96" s="1"/>
      <c r="DQD96" s="1"/>
      <c r="DQE96" s="1"/>
      <c r="DQF96" s="1"/>
      <c r="DQG96" s="1"/>
      <c r="DQH96" s="1"/>
      <c r="DQI96" s="1"/>
      <c r="DQJ96" s="1"/>
      <c r="DQK96" s="1"/>
      <c r="DQL96" s="1"/>
      <c r="DQM96" s="1"/>
      <c r="DQN96" s="1"/>
      <c r="DQO96" s="1"/>
      <c r="DQP96" s="1"/>
      <c r="DQQ96" s="1"/>
      <c r="DQR96" s="1"/>
      <c r="DQS96" s="1"/>
      <c r="DQT96" s="1"/>
      <c r="DQU96" s="1"/>
      <c r="DQV96" s="1"/>
      <c r="DQW96" s="1"/>
      <c r="DQX96" s="1"/>
      <c r="DQY96" s="1"/>
      <c r="DQZ96" s="1"/>
      <c r="DRA96" s="1"/>
      <c r="DRB96" s="1"/>
      <c r="DRC96" s="1"/>
      <c r="DRD96" s="1"/>
      <c r="DRE96" s="1"/>
      <c r="DRF96" s="1"/>
      <c r="DRG96" s="1"/>
      <c r="DRH96" s="1"/>
      <c r="DRI96" s="1"/>
      <c r="DRJ96" s="1"/>
      <c r="DRK96" s="1"/>
      <c r="DRL96" s="1"/>
      <c r="DRM96" s="1"/>
      <c r="DRN96" s="1"/>
      <c r="DRO96" s="1"/>
      <c r="DRP96" s="1"/>
      <c r="DRQ96" s="1"/>
      <c r="DRR96" s="1"/>
      <c r="DRS96" s="1"/>
      <c r="DRT96" s="1"/>
      <c r="DRU96" s="1"/>
      <c r="DRV96" s="1"/>
      <c r="DRW96" s="1"/>
      <c r="DRX96" s="1"/>
      <c r="DRY96" s="1"/>
      <c r="DRZ96" s="1"/>
      <c r="DSA96" s="1"/>
      <c r="DSB96" s="1"/>
      <c r="DSC96" s="1"/>
      <c r="DSD96" s="1"/>
      <c r="DSE96" s="1"/>
      <c r="DSF96" s="1"/>
      <c r="DSG96" s="1"/>
      <c r="DSH96" s="1"/>
      <c r="DSI96" s="1"/>
      <c r="DSJ96" s="1"/>
      <c r="DSK96" s="1"/>
      <c r="DSL96" s="1"/>
      <c r="DSM96" s="1"/>
      <c r="DSN96" s="1"/>
      <c r="DSO96" s="1"/>
      <c r="DSP96" s="1"/>
      <c r="DSQ96" s="1"/>
      <c r="DSR96" s="1"/>
      <c r="DSS96" s="1"/>
      <c r="DST96" s="1"/>
      <c r="DSU96" s="1"/>
      <c r="DSV96" s="1"/>
      <c r="DSW96" s="1"/>
      <c r="DSX96" s="1"/>
      <c r="DSY96" s="1"/>
      <c r="DSZ96" s="1"/>
      <c r="DTA96" s="1"/>
      <c r="DTB96" s="1"/>
      <c r="DTC96" s="1"/>
      <c r="DTD96" s="1"/>
      <c r="DTE96" s="1"/>
      <c r="DTF96" s="1"/>
      <c r="DTG96" s="1"/>
      <c r="DTH96" s="1"/>
      <c r="DTI96" s="1"/>
      <c r="DTJ96" s="1"/>
      <c r="DTK96" s="1"/>
      <c r="DTL96" s="1"/>
      <c r="DTM96" s="1"/>
      <c r="DTN96" s="1"/>
      <c r="DTO96" s="1"/>
      <c r="DTP96" s="1"/>
      <c r="DTQ96" s="1"/>
      <c r="DTR96" s="1"/>
      <c r="DTS96" s="1"/>
      <c r="DTT96" s="1"/>
      <c r="DTU96" s="1"/>
      <c r="DTV96" s="1"/>
      <c r="DTW96" s="1"/>
      <c r="DTX96" s="1"/>
      <c r="DTY96" s="1"/>
      <c r="DTZ96" s="1"/>
      <c r="DUA96" s="1"/>
      <c r="DUB96" s="1"/>
      <c r="DUC96" s="1"/>
      <c r="DUD96" s="1"/>
      <c r="DUE96" s="1"/>
      <c r="DUF96" s="1"/>
      <c r="DUG96" s="1"/>
      <c r="DUH96" s="1"/>
      <c r="DUI96" s="1"/>
      <c r="DUJ96" s="1"/>
      <c r="DUK96" s="1"/>
      <c r="DUL96" s="1"/>
      <c r="DUM96" s="1"/>
      <c r="DUN96" s="1"/>
      <c r="DUO96" s="1"/>
      <c r="DUP96" s="1"/>
      <c r="DUQ96" s="1"/>
      <c r="DUR96" s="1"/>
      <c r="DUS96" s="1"/>
      <c r="DUT96" s="1"/>
      <c r="DUU96" s="1"/>
      <c r="DUV96" s="1"/>
      <c r="DUW96" s="1"/>
      <c r="DUX96" s="1"/>
      <c r="DUY96" s="1"/>
      <c r="DUZ96" s="1"/>
      <c r="DVA96" s="1"/>
      <c r="DVB96" s="1"/>
      <c r="DVC96" s="1"/>
      <c r="DVD96" s="1"/>
      <c r="DVE96" s="1"/>
      <c r="DVF96" s="1"/>
      <c r="DVG96" s="1"/>
      <c r="DVH96" s="1"/>
      <c r="DVI96" s="1"/>
      <c r="DVJ96" s="1"/>
      <c r="DVK96" s="1"/>
      <c r="DVL96" s="1"/>
      <c r="DVM96" s="1"/>
      <c r="DVN96" s="1"/>
      <c r="DVO96" s="1"/>
      <c r="DVP96" s="1"/>
      <c r="DVQ96" s="1"/>
      <c r="DVR96" s="1"/>
      <c r="DVS96" s="1"/>
      <c r="DVT96" s="1"/>
      <c r="DVU96" s="1"/>
      <c r="DVV96" s="1"/>
      <c r="DVW96" s="1"/>
      <c r="DVX96" s="1"/>
      <c r="DVY96" s="1"/>
      <c r="DVZ96" s="1"/>
      <c r="DWA96" s="1"/>
      <c r="DWB96" s="1"/>
      <c r="DWC96" s="1"/>
      <c r="DWD96" s="1"/>
      <c r="DWE96" s="1"/>
      <c r="DWF96" s="1"/>
      <c r="DWG96" s="1"/>
      <c r="DWH96" s="1"/>
      <c r="DWI96" s="1"/>
      <c r="DWJ96" s="1"/>
      <c r="DWK96" s="1"/>
      <c r="DWL96" s="1"/>
      <c r="DWM96" s="1"/>
      <c r="DWN96" s="1"/>
      <c r="DWO96" s="1"/>
      <c r="DWP96" s="1"/>
      <c r="DWQ96" s="1"/>
      <c r="DWR96" s="1"/>
      <c r="DWS96" s="1"/>
      <c r="DWT96" s="1"/>
      <c r="DWU96" s="1"/>
      <c r="DWV96" s="1"/>
      <c r="DWW96" s="1"/>
      <c r="DWX96" s="1"/>
      <c r="DWY96" s="1"/>
      <c r="DWZ96" s="1"/>
      <c r="DXA96" s="1"/>
      <c r="DXB96" s="1"/>
      <c r="DXC96" s="1"/>
      <c r="DXD96" s="1"/>
      <c r="DXE96" s="1"/>
      <c r="DXF96" s="1"/>
      <c r="DXG96" s="1"/>
      <c r="DXH96" s="1"/>
      <c r="DXI96" s="1"/>
      <c r="DXJ96" s="1"/>
      <c r="DXK96" s="1"/>
      <c r="DXL96" s="1"/>
      <c r="DXM96" s="1"/>
      <c r="DXN96" s="1"/>
      <c r="DXO96" s="1"/>
      <c r="DXP96" s="1"/>
      <c r="DXQ96" s="1"/>
      <c r="DXR96" s="1"/>
      <c r="DXS96" s="1"/>
      <c r="DXT96" s="1"/>
      <c r="DXU96" s="1"/>
      <c r="DXV96" s="1"/>
      <c r="DXW96" s="1"/>
      <c r="DXX96" s="1"/>
      <c r="DXY96" s="1"/>
      <c r="DXZ96" s="1"/>
      <c r="DYA96" s="1"/>
      <c r="DYB96" s="1"/>
      <c r="DYC96" s="1"/>
      <c r="DYD96" s="1"/>
      <c r="DYE96" s="1"/>
      <c r="DYF96" s="1"/>
      <c r="DYG96" s="1"/>
      <c r="DYH96" s="1"/>
      <c r="DYI96" s="1"/>
      <c r="DYJ96" s="1"/>
      <c r="DYK96" s="1"/>
      <c r="DYL96" s="1"/>
      <c r="DYM96" s="1"/>
      <c r="DYN96" s="1"/>
      <c r="DYO96" s="1"/>
      <c r="DYP96" s="1"/>
      <c r="DYQ96" s="1"/>
      <c r="DYR96" s="1"/>
      <c r="DYS96" s="1"/>
      <c r="DYT96" s="1"/>
      <c r="DYU96" s="1"/>
      <c r="DYV96" s="1"/>
      <c r="DYW96" s="1"/>
      <c r="DYX96" s="1"/>
      <c r="DYY96" s="1"/>
      <c r="DYZ96" s="1"/>
      <c r="DZA96" s="1"/>
      <c r="DZB96" s="1"/>
      <c r="DZC96" s="1"/>
      <c r="DZD96" s="1"/>
      <c r="DZE96" s="1"/>
      <c r="DZF96" s="1"/>
      <c r="DZG96" s="1"/>
      <c r="DZH96" s="1"/>
      <c r="DZI96" s="1"/>
      <c r="DZJ96" s="1"/>
      <c r="DZK96" s="1"/>
      <c r="DZL96" s="1"/>
      <c r="DZM96" s="1"/>
      <c r="DZN96" s="1"/>
      <c r="DZO96" s="1"/>
      <c r="DZP96" s="1"/>
      <c r="DZQ96" s="1"/>
      <c r="DZR96" s="1"/>
      <c r="DZS96" s="1"/>
      <c r="DZT96" s="1"/>
      <c r="DZU96" s="1"/>
      <c r="DZV96" s="1"/>
      <c r="DZW96" s="1"/>
      <c r="DZX96" s="1"/>
      <c r="DZY96" s="1"/>
      <c r="DZZ96" s="1"/>
      <c r="EAA96" s="1"/>
      <c r="EAB96" s="1"/>
      <c r="EAC96" s="1"/>
      <c r="EAD96" s="1"/>
      <c r="EAE96" s="1"/>
      <c r="EAF96" s="1"/>
      <c r="EAG96" s="1"/>
      <c r="EAH96" s="1"/>
      <c r="EAI96" s="1"/>
      <c r="EAJ96" s="1"/>
      <c r="EAK96" s="1"/>
      <c r="EAL96" s="1"/>
      <c r="EAM96" s="1"/>
      <c r="EAN96" s="1"/>
      <c r="EAO96" s="1"/>
      <c r="EAP96" s="1"/>
      <c r="EAQ96" s="1"/>
      <c r="EAR96" s="1"/>
      <c r="EAS96" s="1"/>
      <c r="EAT96" s="1"/>
      <c r="EAU96" s="1"/>
      <c r="EAV96" s="1"/>
      <c r="EAW96" s="1"/>
      <c r="EAX96" s="1"/>
      <c r="EAY96" s="1"/>
      <c r="EAZ96" s="1"/>
      <c r="EBA96" s="1"/>
      <c r="EBB96" s="1"/>
      <c r="EBC96" s="1"/>
      <c r="EBD96" s="1"/>
      <c r="EBE96" s="1"/>
      <c r="EBF96" s="1"/>
      <c r="EBG96" s="1"/>
      <c r="EBH96" s="1"/>
      <c r="EBI96" s="1"/>
      <c r="EBJ96" s="1"/>
      <c r="EBK96" s="1"/>
      <c r="EBL96" s="1"/>
      <c r="EBM96" s="1"/>
      <c r="EBN96" s="1"/>
      <c r="EBO96" s="1"/>
      <c r="EBP96" s="1"/>
      <c r="EBQ96" s="1"/>
      <c r="EBR96" s="1"/>
      <c r="EBS96" s="1"/>
      <c r="EBT96" s="1"/>
      <c r="EBU96" s="1"/>
      <c r="EBV96" s="1"/>
      <c r="EBW96" s="1"/>
      <c r="EBX96" s="1"/>
      <c r="EBY96" s="1"/>
      <c r="EBZ96" s="1"/>
      <c r="ECA96" s="1"/>
      <c r="ECB96" s="1"/>
      <c r="ECC96" s="1"/>
      <c r="ECD96" s="1"/>
      <c r="ECE96" s="1"/>
      <c r="ECF96" s="1"/>
      <c r="ECG96" s="1"/>
      <c r="ECH96" s="1"/>
      <c r="ECI96" s="1"/>
      <c r="ECJ96" s="1"/>
      <c r="ECK96" s="1"/>
      <c r="ECL96" s="1"/>
      <c r="ECM96" s="1"/>
      <c r="ECN96" s="1"/>
      <c r="ECO96" s="1"/>
      <c r="ECP96" s="1"/>
      <c r="ECQ96" s="1"/>
      <c r="ECR96" s="1"/>
      <c r="ECS96" s="1"/>
      <c r="ECT96" s="1"/>
      <c r="ECU96" s="1"/>
      <c r="ECV96" s="1"/>
      <c r="ECW96" s="1"/>
      <c r="ECX96" s="1"/>
      <c r="ECY96" s="1"/>
      <c r="ECZ96" s="1"/>
      <c r="EDA96" s="1"/>
      <c r="EDB96" s="1"/>
      <c r="EDC96" s="1"/>
      <c r="EDD96" s="1"/>
      <c r="EDE96" s="1"/>
      <c r="EDF96" s="1"/>
      <c r="EDG96" s="1"/>
      <c r="EDH96" s="1"/>
      <c r="EDI96" s="1"/>
      <c r="EDJ96" s="1"/>
      <c r="EDK96" s="1"/>
      <c r="EDL96" s="1"/>
      <c r="EDM96" s="1"/>
      <c r="EDN96" s="1"/>
      <c r="EDO96" s="1"/>
      <c r="EDP96" s="1"/>
      <c r="EDQ96" s="1"/>
      <c r="EDR96" s="1"/>
      <c r="EDS96" s="1"/>
      <c r="EDT96" s="1"/>
      <c r="EDU96" s="1"/>
      <c r="EDV96" s="1"/>
      <c r="EDW96" s="1"/>
      <c r="EDX96" s="1"/>
      <c r="EDY96" s="1"/>
      <c r="EDZ96" s="1"/>
      <c r="EEA96" s="1"/>
      <c r="EEB96" s="1"/>
      <c r="EEC96" s="1"/>
      <c r="EED96" s="1"/>
      <c r="EEE96" s="1"/>
      <c r="EEF96" s="1"/>
      <c r="EEG96" s="1"/>
      <c r="EEH96" s="1"/>
      <c r="EEI96" s="1"/>
      <c r="EEJ96" s="1"/>
      <c r="EEK96" s="1"/>
      <c r="EEL96" s="1"/>
      <c r="EEM96" s="1"/>
      <c r="EEN96" s="1"/>
      <c r="EEO96" s="1"/>
      <c r="EEP96" s="1"/>
      <c r="EEQ96" s="1"/>
      <c r="EER96" s="1"/>
      <c r="EES96" s="1"/>
      <c r="EET96" s="1"/>
      <c r="EEU96" s="1"/>
      <c r="EEV96" s="1"/>
      <c r="EEW96" s="1"/>
      <c r="EEX96" s="1"/>
      <c r="EEY96" s="1"/>
      <c r="EEZ96" s="1"/>
      <c r="EFA96" s="1"/>
      <c r="EFB96" s="1"/>
      <c r="EFC96" s="1"/>
      <c r="EFD96" s="1"/>
      <c r="EFE96" s="1"/>
      <c r="EFF96" s="1"/>
      <c r="EFG96" s="1"/>
      <c r="EFH96" s="1"/>
      <c r="EFI96" s="1"/>
      <c r="EFJ96" s="1"/>
      <c r="EFK96" s="1"/>
      <c r="EFL96" s="1"/>
      <c r="EFM96" s="1"/>
      <c r="EFN96" s="1"/>
      <c r="EFO96" s="1"/>
      <c r="EFP96" s="1"/>
      <c r="EFQ96" s="1"/>
      <c r="EFR96" s="1"/>
      <c r="EFS96" s="1"/>
      <c r="EFT96" s="1"/>
      <c r="EFU96" s="1"/>
      <c r="EFV96" s="1"/>
      <c r="EFW96" s="1"/>
      <c r="EFX96" s="1"/>
      <c r="EFY96" s="1"/>
      <c r="EFZ96" s="1"/>
      <c r="EGA96" s="1"/>
      <c r="EGB96" s="1"/>
      <c r="EGC96" s="1"/>
      <c r="EGD96" s="1"/>
      <c r="EGE96" s="1"/>
      <c r="EGF96" s="1"/>
      <c r="EGG96" s="1"/>
      <c r="EGH96" s="1"/>
      <c r="EGI96" s="1"/>
      <c r="EGJ96" s="1"/>
      <c r="EGK96" s="1"/>
      <c r="EGL96" s="1"/>
      <c r="EGM96" s="1"/>
      <c r="EGN96" s="1"/>
      <c r="EGO96" s="1"/>
      <c r="EGP96" s="1"/>
      <c r="EGQ96" s="1"/>
      <c r="EGR96" s="1"/>
      <c r="EGS96" s="1"/>
      <c r="EGT96" s="1"/>
      <c r="EGU96" s="1"/>
      <c r="EGV96" s="1"/>
      <c r="EGW96" s="1"/>
      <c r="EGX96" s="1"/>
      <c r="EGY96" s="1"/>
      <c r="EGZ96" s="1"/>
      <c r="EHA96" s="1"/>
      <c r="EHB96" s="1"/>
      <c r="EHC96" s="1"/>
      <c r="EHD96" s="1"/>
      <c r="EHE96" s="1"/>
      <c r="EHF96" s="1"/>
      <c r="EHG96" s="1"/>
      <c r="EHH96" s="1"/>
      <c r="EHI96" s="1"/>
      <c r="EHJ96" s="1"/>
      <c r="EHK96" s="1"/>
      <c r="EHL96" s="1"/>
      <c r="EHM96" s="1"/>
      <c r="EHN96" s="1"/>
      <c r="EHO96" s="1"/>
      <c r="EHP96" s="1"/>
      <c r="EHQ96" s="1"/>
      <c r="EHR96" s="1"/>
      <c r="EHS96" s="1"/>
      <c r="EHT96" s="1"/>
      <c r="EHU96" s="1"/>
      <c r="EHV96" s="1"/>
      <c r="EHW96" s="1"/>
      <c r="EHX96" s="1"/>
      <c r="EHY96" s="1"/>
      <c r="EHZ96" s="1"/>
      <c r="EIA96" s="1"/>
      <c r="EIB96" s="1"/>
      <c r="EIC96" s="1"/>
      <c r="EID96" s="1"/>
      <c r="EIE96" s="1"/>
      <c r="EIF96" s="1"/>
      <c r="EIG96" s="1"/>
      <c r="EIH96" s="1"/>
      <c r="EII96" s="1"/>
      <c r="EIJ96" s="1"/>
      <c r="EIK96" s="1"/>
      <c r="EIL96" s="1"/>
      <c r="EIM96" s="1"/>
      <c r="EIN96" s="1"/>
      <c r="EIO96" s="1"/>
      <c r="EIP96" s="1"/>
      <c r="EIQ96" s="1"/>
      <c r="EIR96" s="1"/>
      <c r="EIS96" s="1"/>
      <c r="EIT96" s="1"/>
      <c r="EIU96" s="1"/>
      <c r="EIV96" s="1"/>
      <c r="EIW96" s="1"/>
      <c r="EIX96" s="1"/>
      <c r="EIY96" s="1"/>
      <c r="EIZ96" s="1"/>
      <c r="EJA96" s="1"/>
      <c r="EJB96" s="1"/>
      <c r="EJC96" s="1"/>
      <c r="EJD96" s="1"/>
      <c r="EJE96" s="1"/>
      <c r="EJF96" s="1"/>
      <c r="EJG96" s="1"/>
      <c r="EJH96" s="1"/>
      <c r="EJI96" s="1"/>
      <c r="EJJ96" s="1"/>
      <c r="EJK96" s="1"/>
      <c r="EJL96" s="1"/>
      <c r="EJM96" s="1"/>
      <c r="EJN96" s="1"/>
      <c r="EJO96" s="1"/>
      <c r="EJP96" s="1"/>
      <c r="EJQ96" s="1"/>
      <c r="EJR96" s="1"/>
      <c r="EJS96" s="1"/>
      <c r="EJT96" s="1"/>
      <c r="EJU96" s="1"/>
      <c r="EJV96" s="1"/>
      <c r="EJW96" s="1"/>
      <c r="EJX96" s="1"/>
      <c r="EJY96" s="1"/>
      <c r="EJZ96" s="1"/>
      <c r="EKA96" s="1"/>
      <c r="EKB96" s="1"/>
      <c r="EKC96" s="1"/>
      <c r="EKD96" s="1"/>
      <c r="EKE96" s="1"/>
      <c r="EKF96" s="1"/>
      <c r="EKG96" s="1"/>
      <c r="EKH96" s="1"/>
      <c r="EKI96" s="1"/>
      <c r="EKJ96" s="1"/>
      <c r="EKK96" s="1"/>
      <c r="EKL96" s="1"/>
      <c r="EKM96" s="1"/>
      <c r="EKN96" s="1"/>
      <c r="EKO96" s="1"/>
      <c r="EKP96" s="1"/>
      <c r="EKQ96" s="1"/>
      <c r="EKR96" s="1"/>
      <c r="EKS96" s="1"/>
      <c r="EKT96" s="1"/>
      <c r="EKU96" s="1"/>
      <c r="EKV96" s="1"/>
      <c r="EKW96" s="1"/>
      <c r="EKX96" s="1"/>
      <c r="EKY96" s="1"/>
      <c r="EKZ96" s="1"/>
      <c r="ELA96" s="1"/>
      <c r="ELB96" s="1"/>
      <c r="ELC96" s="1"/>
      <c r="ELD96" s="1"/>
      <c r="ELE96" s="1"/>
      <c r="ELF96" s="1"/>
      <c r="ELG96" s="1"/>
      <c r="ELH96" s="1"/>
      <c r="ELI96" s="1"/>
      <c r="ELJ96" s="1"/>
      <c r="ELK96" s="1"/>
      <c r="ELL96" s="1"/>
      <c r="ELM96" s="1"/>
      <c r="ELN96" s="1"/>
      <c r="ELO96" s="1"/>
      <c r="ELP96" s="1"/>
      <c r="ELQ96" s="1"/>
      <c r="ELR96" s="1"/>
      <c r="ELS96" s="1"/>
      <c r="ELT96" s="1"/>
      <c r="ELU96" s="1"/>
      <c r="ELV96" s="1"/>
      <c r="ELW96" s="1"/>
      <c r="ELX96" s="1"/>
      <c r="ELY96" s="1"/>
      <c r="ELZ96" s="1"/>
      <c r="EMA96" s="1"/>
      <c r="EMB96" s="1"/>
      <c r="EMC96" s="1"/>
      <c r="EMD96" s="1"/>
      <c r="EME96" s="1"/>
      <c r="EMF96" s="1"/>
      <c r="EMG96" s="1"/>
      <c r="EMH96" s="1"/>
      <c r="EMI96" s="1"/>
      <c r="EMJ96" s="1"/>
      <c r="EMK96" s="1"/>
      <c r="EML96" s="1"/>
      <c r="EMM96" s="1"/>
      <c r="EMN96" s="1"/>
      <c r="EMO96" s="1"/>
      <c r="EMP96" s="1"/>
      <c r="EMQ96" s="1"/>
      <c r="EMR96" s="1"/>
      <c r="EMS96" s="1"/>
      <c r="EMT96" s="1"/>
      <c r="EMU96" s="1"/>
      <c r="EMV96" s="1"/>
      <c r="EMW96" s="1"/>
      <c r="EMX96" s="1"/>
      <c r="EMY96" s="1"/>
      <c r="EMZ96" s="1"/>
      <c r="ENA96" s="1"/>
      <c r="ENB96" s="1"/>
      <c r="ENC96" s="1"/>
      <c r="END96" s="1"/>
      <c r="ENE96" s="1"/>
      <c r="ENF96" s="1"/>
      <c r="ENG96" s="1"/>
      <c r="ENH96" s="1"/>
      <c r="ENI96" s="1"/>
      <c r="ENJ96" s="1"/>
      <c r="ENK96" s="1"/>
      <c r="ENL96" s="1"/>
      <c r="ENM96" s="1"/>
      <c r="ENN96" s="1"/>
      <c r="ENO96" s="1"/>
      <c r="ENP96" s="1"/>
      <c r="ENQ96" s="1"/>
      <c r="ENR96" s="1"/>
      <c r="ENS96" s="1"/>
      <c r="ENT96" s="1"/>
      <c r="ENU96" s="1"/>
      <c r="ENV96" s="1"/>
      <c r="ENW96" s="1"/>
      <c r="ENX96" s="1"/>
      <c r="ENY96" s="1"/>
      <c r="ENZ96" s="1"/>
      <c r="EOA96" s="1"/>
      <c r="EOB96" s="1"/>
      <c r="EOC96" s="1"/>
      <c r="EOD96" s="1"/>
      <c r="EOE96" s="1"/>
      <c r="EOF96" s="1"/>
      <c r="EOG96" s="1"/>
      <c r="EOH96" s="1"/>
      <c r="EOI96" s="1"/>
      <c r="EOJ96" s="1"/>
      <c r="EOK96" s="1"/>
      <c r="EOL96" s="1"/>
      <c r="EOM96" s="1"/>
      <c r="EON96" s="1"/>
      <c r="EOO96" s="1"/>
      <c r="EOP96" s="1"/>
      <c r="EOQ96" s="1"/>
      <c r="EOR96" s="1"/>
      <c r="EOS96" s="1"/>
      <c r="EOT96" s="1"/>
      <c r="EOU96" s="1"/>
      <c r="EOV96" s="1"/>
      <c r="EOW96" s="1"/>
      <c r="EOX96" s="1"/>
      <c r="EOY96" s="1"/>
      <c r="EOZ96" s="1"/>
      <c r="EPA96" s="1"/>
      <c r="EPB96" s="1"/>
      <c r="EPC96" s="1"/>
      <c r="EPD96" s="1"/>
      <c r="EPE96" s="1"/>
      <c r="EPF96" s="1"/>
      <c r="EPG96" s="1"/>
      <c r="EPH96" s="1"/>
      <c r="EPI96" s="1"/>
      <c r="EPJ96" s="1"/>
      <c r="EPK96" s="1"/>
      <c r="EPL96" s="1"/>
      <c r="EPM96" s="1"/>
      <c r="EPN96" s="1"/>
      <c r="EPO96" s="1"/>
      <c r="EPP96" s="1"/>
      <c r="EPQ96" s="1"/>
      <c r="EPR96" s="1"/>
      <c r="EPS96" s="1"/>
      <c r="EPT96" s="1"/>
      <c r="EPU96" s="1"/>
      <c r="EPV96" s="1"/>
      <c r="EPW96" s="1"/>
      <c r="EPX96" s="1"/>
      <c r="EPY96" s="1"/>
      <c r="EPZ96" s="1"/>
      <c r="EQA96" s="1"/>
      <c r="EQB96" s="1"/>
      <c r="EQC96" s="1"/>
      <c r="EQD96" s="1"/>
      <c r="EQE96" s="1"/>
      <c r="EQF96" s="1"/>
      <c r="EQG96" s="1"/>
      <c r="EQH96" s="1"/>
      <c r="EQI96" s="1"/>
      <c r="EQJ96" s="1"/>
      <c r="EQK96" s="1"/>
      <c r="EQL96" s="1"/>
      <c r="EQM96" s="1"/>
      <c r="EQN96" s="1"/>
      <c r="EQO96" s="1"/>
      <c r="EQP96" s="1"/>
      <c r="EQQ96" s="1"/>
      <c r="EQR96" s="1"/>
      <c r="EQS96" s="1"/>
      <c r="EQT96" s="1"/>
      <c r="EQU96" s="1"/>
      <c r="EQV96" s="1"/>
      <c r="EQW96" s="1"/>
      <c r="EQX96" s="1"/>
      <c r="EQY96" s="1"/>
      <c r="EQZ96" s="1"/>
      <c r="ERA96" s="1"/>
      <c r="ERB96" s="1"/>
      <c r="ERC96" s="1"/>
      <c r="ERD96" s="1"/>
      <c r="ERE96" s="1"/>
      <c r="ERF96" s="1"/>
      <c r="ERG96" s="1"/>
      <c r="ERH96" s="1"/>
      <c r="ERI96" s="1"/>
      <c r="ERJ96" s="1"/>
      <c r="ERK96" s="1"/>
      <c r="ERL96" s="1"/>
      <c r="ERM96" s="1"/>
      <c r="ERN96" s="1"/>
      <c r="ERO96" s="1"/>
      <c r="ERP96" s="1"/>
      <c r="ERQ96" s="1"/>
      <c r="ERR96" s="1"/>
      <c r="ERS96" s="1"/>
      <c r="ERT96" s="1"/>
      <c r="ERU96" s="1"/>
      <c r="ERV96" s="1"/>
      <c r="ERW96" s="1"/>
      <c r="ERX96" s="1"/>
      <c r="ERY96" s="1"/>
      <c r="ERZ96" s="1"/>
      <c r="ESA96" s="1"/>
      <c r="ESB96" s="1"/>
      <c r="ESC96" s="1"/>
      <c r="ESD96" s="1"/>
      <c r="ESE96" s="1"/>
      <c r="ESF96" s="1"/>
      <c r="ESG96" s="1"/>
      <c r="ESH96" s="1"/>
      <c r="ESI96" s="1"/>
      <c r="ESJ96" s="1"/>
      <c r="ESK96" s="1"/>
      <c r="ESL96" s="1"/>
      <c r="ESM96" s="1"/>
      <c r="ESN96" s="1"/>
      <c r="ESO96" s="1"/>
      <c r="ESP96" s="1"/>
      <c r="ESQ96" s="1"/>
      <c r="ESR96" s="1"/>
      <c r="ESS96" s="1"/>
      <c r="EST96" s="1"/>
      <c r="ESU96" s="1"/>
      <c r="ESV96" s="1"/>
      <c r="ESW96" s="1"/>
      <c r="ESX96" s="1"/>
      <c r="ESY96" s="1"/>
      <c r="ESZ96" s="1"/>
      <c r="ETA96" s="1"/>
      <c r="ETB96" s="1"/>
      <c r="ETC96" s="1"/>
      <c r="ETD96" s="1"/>
      <c r="ETE96" s="1"/>
      <c r="ETF96" s="1"/>
      <c r="ETG96" s="1"/>
      <c r="ETH96" s="1"/>
      <c r="ETI96" s="1"/>
      <c r="ETJ96" s="1"/>
      <c r="ETK96" s="1"/>
      <c r="ETL96" s="1"/>
      <c r="ETM96" s="1"/>
      <c r="ETN96" s="1"/>
      <c r="ETO96" s="1"/>
      <c r="ETP96" s="1"/>
      <c r="ETQ96" s="1"/>
      <c r="ETR96" s="1"/>
      <c r="ETS96" s="1"/>
      <c r="ETT96" s="1"/>
      <c r="ETU96" s="1"/>
      <c r="ETV96" s="1"/>
      <c r="ETW96" s="1"/>
      <c r="ETX96" s="1"/>
      <c r="ETY96" s="1"/>
      <c r="ETZ96" s="1"/>
      <c r="EUA96" s="1"/>
      <c r="EUB96" s="1"/>
      <c r="EUC96" s="1"/>
      <c r="EUD96" s="1"/>
      <c r="EUE96" s="1"/>
      <c r="EUF96" s="1"/>
      <c r="EUG96" s="1"/>
      <c r="EUH96" s="1"/>
      <c r="EUI96" s="1"/>
      <c r="EUJ96" s="1"/>
      <c r="EUK96" s="1"/>
      <c r="EUL96" s="1"/>
      <c r="EUM96" s="1"/>
      <c r="EUN96" s="1"/>
      <c r="EUO96" s="1"/>
      <c r="EUP96" s="1"/>
      <c r="EUQ96" s="1"/>
      <c r="EUR96" s="1"/>
      <c r="EUS96" s="1"/>
      <c r="EUT96" s="1"/>
      <c r="EUU96" s="1"/>
      <c r="EUV96" s="1"/>
      <c r="EUW96" s="1"/>
      <c r="EUX96" s="1"/>
      <c r="EUY96" s="1"/>
      <c r="EUZ96" s="1"/>
      <c r="EVA96" s="1"/>
      <c r="EVB96" s="1"/>
      <c r="EVC96" s="1"/>
      <c r="EVD96" s="1"/>
      <c r="EVE96" s="1"/>
      <c r="EVF96" s="1"/>
      <c r="EVG96" s="1"/>
      <c r="EVH96" s="1"/>
      <c r="EVI96" s="1"/>
      <c r="EVJ96" s="1"/>
      <c r="EVK96" s="1"/>
      <c r="EVL96" s="1"/>
      <c r="EVM96" s="1"/>
      <c r="EVN96" s="1"/>
      <c r="EVO96" s="1"/>
      <c r="EVP96" s="1"/>
      <c r="EVQ96" s="1"/>
      <c r="EVR96" s="1"/>
      <c r="EVS96" s="1"/>
      <c r="EVT96" s="1"/>
      <c r="EVU96" s="1"/>
      <c r="EVV96" s="1"/>
      <c r="EVW96" s="1"/>
      <c r="EVX96" s="1"/>
      <c r="EVY96" s="1"/>
      <c r="EVZ96" s="1"/>
      <c r="EWA96" s="1"/>
      <c r="EWB96" s="1"/>
      <c r="EWC96" s="1"/>
      <c r="EWD96" s="1"/>
      <c r="EWE96" s="1"/>
      <c r="EWF96" s="1"/>
      <c r="EWG96" s="1"/>
      <c r="EWH96" s="1"/>
      <c r="EWI96" s="1"/>
      <c r="EWJ96" s="1"/>
      <c r="EWK96" s="1"/>
      <c r="EWL96" s="1"/>
      <c r="EWM96" s="1"/>
      <c r="EWN96" s="1"/>
      <c r="EWO96" s="1"/>
      <c r="EWP96" s="1"/>
      <c r="EWQ96" s="1"/>
      <c r="EWR96" s="1"/>
      <c r="EWS96" s="1"/>
      <c r="EWT96" s="1"/>
      <c r="EWU96" s="1"/>
      <c r="EWV96" s="1"/>
      <c r="EWW96" s="1"/>
      <c r="EWX96" s="1"/>
      <c r="EWY96" s="1"/>
      <c r="EWZ96" s="1"/>
      <c r="EXA96" s="1"/>
      <c r="EXB96" s="1"/>
      <c r="EXC96" s="1"/>
      <c r="EXD96" s="1"/>
      <c r="EXE96" s="1"/>
      <c r="EXF96" s="1"/>
      <c r="EXG96" s="1"/>
      <c r="EXH96" s="1"/>
      <c r="EXI96" s="1"/>
      <c r="EXJ96" s="1"/>
      <c r="EXK96" s="1"/>
      <c r="EXL96" s="1"/>
      <c r="EXM96" s="1"/>
      <c r="EXN96" s="1"/>
      <c r="EXO96" s="1"/>
      <c r="EXP96" s="1"/>
      <c r="EXQ96" s="1"/>
      <c r="EXR96" s="1"/>
      <c r="EXS96" s="1"/>
      <c r="EXT96" s="1"/>
      <c r="EXU96" s="1"/>
      <c r="EXV96" s="1"/>
      <c r="EXW96" s="1"/>
      <c r="EXX96" s="1"/>
      <c r="EXY96" s="1"/>
      <c r="EXZ96" s="1"/>
      <c r="EYA96" s="1"/>
      <c r="EYB96" s="1"/>
      <c r="EYC96" s="1"/>
      <c r="EYD96" s="1"/>
      <c r="EYE96" s="1"/>
      <c r="EYF96" s="1"/>
      <c r="EYG96" s="1"/>
      <c r="EYH96" s="1"/>
      <c r="EYI96" s="1"/>
      <c r="EYJ96" s="1"/>
      <c r="EYK96" s="1"/>
      <c r="EYL96" s="1"/>
      <c r="EYM96" s="1"/>
      <c r="EYN96" s="1"/>
      <c r="EYO96" s="1"/>
      <c r="EYP96" s="1"/>
      <c r="EYQ96" s="1"/>
      <c r="EYR96" s="1"/>
      <c r="EYS96" s="1"/>
      <c r="EYT96" s="1"/>
      <c r="EYU96" s="1"/>
      <c r="EYV96" s="1"/>
      <c r="EYW96" s="1"/>
      <c r="EYX96" s="1"/>
      <c r="EYY96" s="1"/>
      <c r="EYZ96" s="1"/>
      <c r="EZA96" s="1"/>
      <c r="EZB96" s="1"/>
      <c r="EZC96" s="1"/>
      <c r="EZD96" s="1"/>
      <c r="EZE96" s="1"/>
      <c r="EZF96" s="1"/>
      <c r="EZG96" s="1"/>
      <c r="EZH96" s="1"/>
      <c r="EZI96" s="1"/>
      <c r="EZJ96" s="1"/>
      <c r="EZK96" s="1"/>
      <c r="EZL96" s="1"/>
      <c r="EZM96" s="1"/>
      <c r="EZN96" s="1"/>
      <c r="EZO96" s="1"/>
      <c r="EZP96" s="1"/>
      <c r="EZQ96" s="1"/>
      <c r="EZR96" s="1"/>
      <c r="EZS96" s="1"/>
      <c r="EZT96" s="1"/>
      <c r="EZU96" s="1"/>
      <c r="EZV96" s="1"/>
      <c r="EZW96" s="1"/>
      <c r="EZX96" s="1"/>
      <c r="EZY96" s="1"/>
      <c r="EZZ96" s="1"/>
      <c r="FAA96" s="1"/>
      <c r="FAB96" s="1"/>
      <c r="FAC96" s="1"/>
      <c r="FAD96" s="1"/>
      <c r="FAE96" s="1"/>
      <c r="FAF96" s="1"/>
      <c r="FAG96" s="1"/>
      <c r="FAH96" s="1"/>
      <c r="FAI96" s="1"/>
      <c r="FAJ96" s="1"/>
      <c r="FAK96" s="1"/>
      <c r="FAL96" s="1"/>
      <c r="FAM96" s="1"/>
      <c r="FAN96" s="1"/>
      <c r="FAO96" s="1"/>
      <c r="FAP96" s="1"/>
      <c r="FAQ96" s="1"/>
      <c r="FAR96" s="1"/>
      <c r="FAS96" s="1"/>
      <c r="FAT96" s="1"/>
      <c r="FAU96" s="1"/>
      <c r="FAV96" s="1"/>
      <c r="FAW96" s="1"/>
      <c r="FAX96" s="1"/>
      <c r="FAY96" s="1"/>
      <c r="FAZ96" s="1"/>
      <c r="FBA96" s="1"/>
      <c r="FBB96" s="1"/>
      <c r="FBC96" s="1"/>
      <c r="FBD96" s="1"/>
      <c r="FBE96" s="1"/>
      <c r="FBF96" s="1"/>
      <c r="FBG96" s="1"/>
      <c r="FBH96" s="1"/>
      <c r="FBI96" s="1"/>
      <c r="FBJ96" s="1"/>
      <c r="FBK96" s="1"/>
      <c r="FBL96" s="1"/>
      <c r="FBM96" s="1"/>
      <c r="FBN96" s="1"/>
      <c r="FBO96" s="1"/>
      <c r="FBP96" s="1"/>
      <c r="FBQ96" s="1"/>
      <c r="FBR96" s="1"/>
      <c r="FBS96" s="1"/>
      <c r="FBT96" s="1"/>
      <c r="FBU96" s="1"/>
      <c r="FBV96" s="1"/>
      <c r="FBW96" s="1"/>
      <c r="FBX96" s="1"/>
      <c r="FBY96" s="1"/>
      <c r="FBZ96" s="1"/>
      <c r="FCA96" s="1"/>
      <c r="FCB96" s="1"/>
      <c r="FCC96" s="1"/>
      <c r="FCD96" s="1"/>
      <c r="FCE96" s="1"/>
      <c r="FCF96" s="1"/>
      <c r="FCG96" s="1"/>
      <c r="FCH96" s="1"/>
      <c r="FCI96" s="1"/>
      <c r="FCJ96" s="1"/>
      <c r="FCK96" s="1"/>
      <c r="FCL96" s="1"/>
      <c r="FCM96" s="1"/>
      <c r="FCN96" s="1"/>
      <c r="FCO96" s="1"/>
      <c r="FCP96" s="1"/>
      <c r="FCQ96" s="1"/>
      <c r="FCR96" s="1"/>
      <c r="FCS96" s="1"/>
      <c r="FCT96" s="1"/>
      <c r="FCU96" s="1"/>
      <c r="FCV96" s="1"/>
      <c r="FCW96" s="1"/>
      <c r="FCX96" s="1"/>
      <c r="FCY96" s="1"/>
      <c r="FCZ96" s="1"/>
      <c r="FDA96" s="1"/>
      <c r="FDB96" s="1"/>
      <c r="FDC96" s="1"/>
      <c r="FDD96" s="1"/>
      <c r="FDE96" s="1"/>
      <c r="FDF96" s="1"/>
      <c r="FDG96" s="1"/>
      <c r="FDH96" s="1"/>
      <c r="FDI96" s="1"/>
      <c r="FDJ96" s="1"/>
      <c r="FDK96" s="1"/>
      <c r="FDL96" s="1"/>
      <c r="FDM96" s="1"/>
      <c r="FDN96" s="1"/>
      <c r="FDO96" s="1"/>
      <c r="FDP96" s="1"/>
      <c r="FDQ96" s="1"/>
      <c r="FDR96" s="1"/>
      <c r="FDS96" s="1"/>
      <c r="FDT96" s="1"/>
      <c r="FDU96" s="1"/>
      <c r="FDV96" s="1"/>
      <c r="FDW96" s="1"/>
      <c r="FDX96" s="1"/>
      <c r="FDY96" s="1"/>
      <c r="FDZ96" s="1"/>
      <c r="FEA96" s="1"/>
      <c r="FEB96" s="1"/>
      <c r="FEC96" s="1"/>
      <c r="FED96" s="1"/>
      <c r="FEE96" s="1"/>
      <c r="FEF96" s="1"/>
      <c r="FEG96" s="1"/>
      <c r="FEH96" s="1"/>
      <c r="FEI96" s="1"/>
      <c r="FEJ96" s="1"/>
      <c r="FEK96" s="1"/>
      <c r="FEL96" s="1"/>
      <c r="FEM96" s="1"/>
      <c r="FEN96" s="1"/>
      <c r="FEO96" s="1"/>
      <c r="FEP96" s="1"/>
      <c r="FEQ96" s="1"/>
      <c r="FER96" s="1"/>
      <c r="FES96" s="1"/>
      <c r="FET96" s="1"/>
      <c r="FEU96" s="1"/>
      <c r="FEV96" s="1"/>
      <c r="FEW96" s="1"/>
      <c r="FEX96" s="1"/>
      <c r="FEY96" s="1"/>
      <c r="FEZ96" s="1"/>
      <c r="FFA96" s="1"/>
      <c r="FFB96" s="1"/>
      <c r="FFC96" s="1"/>
      <c r="FFD96" s="1"/>
      <c r="FFE96" s="1"/>
      <c r="FFF96" s="1"/>
      <c r="FFG96" s="1"/>
      <c r="FFH96" s="1"/>
      <c r="FFI96" s="1"/>
      <c r="FFJ96" s="1"/>
      <c r="FFK96" s="1"/>
      <c r="FFL96" s="1"/>
      <c r="FFM96" s="1"/>
      <c r="FFN96" s="1"/>
      <c r="FFO96" s="1"/>
      <c r="FFP96" s="1"/>
      <c r="FFQ96" s="1"/>
      <c r="FFR96" s="1"/>
      <c r="FFS96" s="1"/>
      <c r="FFT96" s="1"/>
      <c r="FFU96" s="1"/>
      <c r="FFV96" s="1"/>
      <c r="FFW96" s="1"/>
      <c r="FFX96" s="1"/>
      <c r="FFY96" s="1"/>
      <c r="FFZ96" s="1"/>
      <c r="FGA96" s="1"/>
      <c r="FGB96" s="1"/>
      <c r="FGC96" s="1"/>
      <c r="FGD96" s="1"/>
      <c r="FGE96" s="1"/>
      <c r="FGF96" s="1"/>
      <c r="FGG96" s="1"/>
      <c r="FGH96" s="1"/>
      <c r="FGI96" s="1"/>
      <c r="FGJ96" s="1"/>
      <c r="FGK96" s="1"/>
      <c r="FGL96" s="1"/>
      <c r="FGM96" s="1"/>
      <c r="FGN96" s="1"/>
      <c r="FGO96" s="1"/>
      <c r="FGP96" s="1"/>
      <c r="FGQ96" s="1"/>
      <c r="FGR96" s="1"/>
      <c r="FGS96" s="1"/>
      <c r="FGT96" s="1"/>
      <c r="FGU96" s="1"/>
      <c r="FGV96" s="1"/>
      <c r="FGW96" s="1"/>
      <c r="FGX96" s="1"/>
      <c r="FGY96" s="1"/>
      <c r="FGZ96" s="1"/>
      <c r="FHA96" s="1"/>
      <c r="FHB96" s="1"/>
      <c r="FHC96" s="1"/>
      <c r="FHD96" s="1"/>
      <c r="FHE96" s="1"/>
      <c r="FHF96" s="1"/>
      <c r="FHG96" s="1"/>
      <c r="FHH96" s="1"/>
      <c r="FHI96" s="1"/>
      <c r="FHJ96" s="1"/>
      <c r="FHK96" s="1"/>
      <c r="FHL96" s="1"/>
      <c r="FHM96" s="1"/>
      <c r="FHN96" s="1"/>
      <c r="FHO96" s="1"/>
      <c r="FHP96" s="1"/>
      <c r="FHQ96" s="1"/>
      <c r="FHR96" s="1"/>
      <c r="FHS96" s="1"/>
      <c r="FHT96" s="1"/>
      <c r="FHU96" s="1"/>
      <c r="FHV96" s="1"/>
      <c r="FHW96" s="1"/>
      <c r="FHX96" s="1"/>
      <c r="FHY96" s="1"/>
      <c r="FHZ96" s="1"/>
      <c r="FIA96" s="1"/>
      <c r="FIB96" s="1"/>
      <c r="FIC96" s="1"/>
      <c r="FID96" s="1"/>
      <c r="FIE96" s="1"/>
      <c r="FIF96" s="1"/>
      <c r="FIG96" s="1"/>
      <c r="FIH96" s="1"/>
      <c r="FII96" s="1"/>
      <c r="FIJ96" s="1"/>
      <c r="FIK96" s="1"/>
      <c r="FIL96" s="1"/>
      <c r="FIM96" s="1"/>
      <c r="FIN96" s="1"/>
      <c r="FIO96" s="1"/>
      <c r="FIP96" s="1"/>
      <c r="FIQ96" s="1"/>
      <c r="FIR96" s="1"/>
      <c r="FIS96" s="1"/>
      <c r="FIT96" s="1"/>
      <c r="FIU96" s="1"/>
      <c r="FIV96" s="1"/>
      <c r="FIW96" s="1"/>
      <c r="FIX96" s="1"/>
      <c r="FIY96" s="1"/>
      <c r="FIZ96" s="1"/>
      <c r="FJA96" s="1"/>
      <c r="FJB96" s="1"/>
      <c r="FJC96" s="1"/>
      <c r="FJD96" s="1"/>
      <c r="FJE96" s="1"/>
      <c r="FJF96" s="1"/>
      <c r="FJG96" s="1"/>
      <c r="FJH96" s="1"/>
      <c r="FJI96" s="1"/>
      <c r="FJJ96" s="1"/>
      <c r="FJK96" s="1"/>
      <c r="FJL96" s="1"/>
      <c r="FJM96" s="1"/>
      <c r="FJN96" s="1"/>
      <c r="FJO96" s="1"/>
      <c r="FJP96" s="1"/>
      <c r="FJQ96" s="1"/>
      <c r="FJR96" s="1"/>
      <c r="FJS96" s="1"/>
      <c r="FJT96" s="1"/>
      <c r="FJU96" s="1"/>
      <c r="FJV96" s="1"/>
      <c r="FJW96" s="1"/>
      <c r="FJX96" s="1"/>
      <c r="FJY96" s="1"/>
      <c r="FJZ96" s="1"/>
      <c r="FKA96" s="1"/>
      <c r="FKB96" s="1"/>
      <c r="FKC96" s="1"/>
      <c r="FKD96" s="1"/>
      <c r="FKE96" s="1"/>
      <c r="FKF96" s="1"/>
      <c r="FKG96" s="1"/>
      <c r="FKH96" s="1"/>
      <c r="FKI96" s="1"/>
      <c r="FKJ96" s="1"/>
      <c r="FKK96" s="1"/>
      <c r="FKL96" s="1"/>
      <c r="FKM96" s="1"/>
      <c r="FKN96" s="1"/>
      <c r="FKO96" s="1"/>
      <c r="FKP96" s="1"/>
      <c r="FKQ96" s="1"/>
      <c r="FKR96" s="1"/>
      <c r="FKS96" s="1"/>
      <c r="FKT96" s="1"/>
      <c r="FKU96" s="1"/>
      <c r="FKV96" s="1"/>
      <c r="FKW96" s="1"/>
      <c r="FKX96" s="1"/>
      <c r="FKY96" s="1"/>
      <c r="FKZ96" s="1"/>
      <c r="FLA96" s="1"/>
      <c r="FLB96" s="1"/>
      <c r="FLC96" s="1"/>
      <c r="FLD96" s="1"/>
      <c r="FLE96" s="1"/>
      <c r="FLF96" s="1"/>
      <c r="FLG96" s="1"/>
      <c r="FLH96" s="1"/>
      <c r="FLI96" s="1"/>
      <c r="FLJ96" s="1"/>
      <c r="FLK96" s="1"/>
      <c r="FLL96" s="1"/>
      <c r="FLM96" s="1"/>
      <c r="FLN96" s="1"/>
      <c r="FLO96" s="1"/>
      <c r="FLP96" s="1"/>
      <c r="FLQ96" s="1"/>
      <c r="FLR96" s="1"/>
      <c r="FLS96" s="1"/>
      <c r="FLT96" s="1"/>
      <c r="FLU96" s="1"/>
      <c r="FLV96" s="1"/>
      <c r="FLW96" s="1"/>
      <c r="FLX96" s="1"/>
      <c r="FLY96" s="1"/>
      <c r="FLZ96" s="1"/>
      <c r="FMA96" s="1"/>
      <c r="FMB96" s="1"/>
      <c r="FMC96" s="1"/>
      <c r="FMD96" s="1"/>
      <c r="FME96" s="1"/>
      <c r="FMF96" s="1"/>
      <c r="FMG96" s="1"/>
      <c r="FMH96" s="1"/>
      <c r="FMI96" s="1"/>
      <c r="FMJ96" s="1"/>
      <c r="FMK96" s="1"/>
      <c r="FML96" s="1"/>
      <c r="FMM96" s="1"/>
      <c r="FMN96" s="1"/>
      <c r="FMO96" s="1"/>
      <c r="FMP96" s="1"/>
      <c r="FMQ96" s="1"/>
      <c r="FMR96" s="1"/>
      <c r="FMS96" s="1"/>
      <c r="FMT96" s="1"/>
      <c r="FMU96" s="1"/>
      <c r="FMV96" s="1"/>
      <c r="FMW96" s="1"/>
      <c r="FMX96" s="1"/>
      <c r="FMY96" s="1"/>
      <c r="FMZ96" s="1"/>
      <c r="FNA96" s="1"/>
      <c r="FNB96" s="1"/>
      <c r="FNC96" s="1"/>
      <c r="FND96" s="1"/>
      <c r="FNE96" s="1"/>
      <c r="FNF96" s="1"/>
      <c r="FNG96" s="1"/>
      <c r="FNH96" s="1"/>
      <c r="FNI96" s="1"/>
      <c r="FNJ96" s="1"/>
      <c r="FNK96" s="1"/>
      <c r="FNL96" s="1"/>
      <c r="FNM96" s="1"/>
      <c r="FNN96" s="1"/>
      <c r="FNO96" s="1"/>
      <c r="FNP96" s="1"/>
      <c r="FNQ96" s="1"/>
      <c r="FNR96" s="1"/>
      <c r="FNS96" s="1"/>
      <c r="FNT96" s="1"/>
      <c r="FNU96" s="1"/>
      <c r="FNV96" s="1"/>
      <c r="FNW96" s="1"/>
      <c r="FNX96" s="1"/>
      <c r="FNY96" s="1"/>
      <c r="FNZ96" s="1"/>
      <c r="FOA96" s="1"/>
      <c r="FOB96" s="1"/>
      <c r="FOC96" s="1"/>
      <c r="FOD96" s="1"/>
      <c r="FOE96" s="1"/>
      <c r="FOF96" s="1"/>
      <c r="FOG96" s="1"/>
      <c r="FOH96" s="1"/>
      <c r="FOI96" s="1"/>
      <c r="FOJ96" s="1"/>
      <c r="FOK96" s="1"/>
      <c r="FOL96" s="1"/>
      <c r="FOM96" s="1"/>
      <c r="FON96" s="1"/>
      <c r="FOO96" s="1"/>
      <c r="FOP96" s="1"/>
      <c r="FOQ96" s="1"/>
      <c r="FOR96" s="1"/>
      <c r="FOS96" s="1"/>
      <c r="FOT96" s="1"/>
      <c r="FOU96" s="1"/>
      <c r="FOV96" s="1"/>
      <c r="FOW96" s="1"/>
      <c r="FOX96" s="1"/>
      <c r="FOY96" s="1"/>
      <c r="FOZ96" s="1"/>
      <c r="FPA96" s="1"/>
      <c r="FPB96" s="1"/>
      <c r="FPC96" s="1"/>
      <c r="FPD96" s="1"/>
      <c r="FPE96" s="1"/>
      <c r="FPF96" s="1"/>
      <c r="FPG96" s="1"/>
      <c r="FPH96" s="1"/>
      <c r="FPI96" s="1"/>
      <c r="FPJ96" s="1"/>
      <c r="FPK96" s="1"/>
      <c r="FPL96" s="1"/>
      <c r="FPM96" s="1"/>
      <c r="FPN96" s="1"/>
      <c r="FPO96" s="1"/>
      <c r="FPP96" s="1"/>
      <c r="FPQ96" s="1"/>
      <c r="FPR96" s="1"/>
      <c r="FPS96" s="1"/>
      <c r="FPT96" s="1"/>
      <c r="FPU96" s="1"/>
      <c r="FPV96" s="1"/>
      <c r="FPW96" s="1"/>
      <c r="FPX96" s="1"/>
      <c r="FPY96" s="1"/>
      <c r="FPZ96" s="1"/>
      <c r="FQA96" s="1"/>
      <c r="FQB96" s="1"/>
      <c r="FQC96" s="1"/>
      <c r="FQD96" s="1"/>
      <c r="FQE96" s="1"/>
      <c r="FQF96" s="1"/>
      <c r="FQG96" s="1"/>
      <c r="FQH96" s="1"/>
      <c r="FQI96" s="1"/>
      <c r="FQJ96" s="1"/>
      <c r="FQK96" s="1"/>
      <c r="FQL96" s="1"/>
      <c r="FQM96" s="1"/>
      <c r="FQN96" s="1"/>
      <c r="FQO96" s="1"/>
      <c r="FQP96" s="1"/>
      <c r="FQQ96" s="1"/>
      <c r="FQR96" s="1"/>
      <c r="FQS96" s="1"/>
      <c r="FQT96" s="1"/>
      <c r="FQU96" s="1"/>
      <c r="FQV96" s="1"/>
      <c r="FQW96" s="1"/>
      <c r="FQX96" s="1"/>
      <c r="FQY96" s="1"/>
      <c r="FQZ96" s="1"/>
      <c r="FRA96" s="1"/>
      <c r="FRB96" s="1"/>
      <c r="FRC96" s="1"/>
      <c r="FRD96" s="1"/>
      <c r="FRE96" s="1"/>
      <c r="FRF96" s="1"/>
      <c r="FRG96" s="1"/>
      <c r="FRH96" s="1"/>
      <c r="FRI96" s="1"/>
      <c r="FRJ96" s="1"/>
      <c r="FRK96" s="1"/>
      <c r="FRL96" s="1"/>
      <c r="FRM96" s="1"/>
      <c r="FRN96" s="1"/>
      <c r="FRO96" s="1"/>
      <c r="FRP96" s="1"/>
      <c r="FRQ96" s="1"/>
      <c r="FRR96" s="1"/>
      <c r="FRS96" s="1"/>
      <c r="FRT96" s="1"/>
      <c r="FRU96" s="1"/>
      <c r="FRV96" s="1"/>
      <c r="FRW96" s="1"/>
      <c r="FRX96" s="1"/>
      <c r="FRY96" s="1"/>
      <c r="FRZ96" s="1"/>
      <c r="FSA96" s="1"/>
      <c r="FSB96" s="1"/>
      <c r="FSC96" s="1"/>
      <c r="FSD96" s="1"/>
      <c r="FSE96" s="1"/>
      <c r="FSF96" s="1"/>
      <c r="FSG96" s="1"/>
      <c r="FSH96" s="1"/>
      <c r="FSI96" s="1"/>
      <c r="FSJ96" s="1"/>
      <c r="FSK96" s="1"/>
      <c r="FSL96" s="1"/>
      <c r="FSM96" s="1"/>
      <c r="FSN96" s="1"/>
      <c r="FSO96" s="1"/>
      <c r="FSP96" s="1"/>
      <c r="FSQ96" s="1"/>
      <c r="FSR96" s="1"/>
      <c r="FSS96" s="1"/>
      <c r="FST96" s="1"/>
      <c r="FSU96" s="1"/>
      <c r="FSV96" s="1"/>
      <c r="FSW96" s="1"/>
      <c r="FSX96" s="1"/>
      <c r="FSY96" s="1"/>
      <c r="FSZ96" s="1"/>
      <c r="FTA96" s="1"/>
      <c r="FTB96" s="1"/>
      <c r="FTC96" s="1"/>
      <c r="FTD96" s="1"/>
      <c r="FTE96" s="1"/>
      <c r="FTF96" s="1"/>
      <c r="FTG96" s="1"/>
      <c r="FTH96" s="1"/>
      <c r="FTI96" s="1"/>
      <c r="FTJ96" s="1"/>
      <c r="FTK96" s="1"/>
      <c r="FTL96" s="1"/>
      <c r="FTM96" s="1"/>
      <c r="FTN96" s="1"/>
      <c r="FTO96" s="1"/>
      <c r="FTP96" s="1"/>
      <c r="FTQ96" s="1"/>
      <c r="FTR96" s="1"/>
      <c r="FTS96" s="1"/>
      <c r="FTT96" s="1"/>
      <c r="FTU96" s="1"/>
      <c r="FTV96" s="1"/>
      <c r="FTW96" s="1"/>
      <c r="FTX96" s="1"/>
      <c r="FTY96" s="1"/>
      <c r="FTZ96" s="1"/>
      <c r="FUA96" s="1"/>
      <c r="FUB96" s="1"/>
      <c r="FUC96" s="1"/>
      <c r="FUD96" s="1"/>
      <c r="FUE96" s="1"/>
      <c r="FUF96" s="1"/>
      <c r="FUG96" s="1"/>
      <c r="FUH96" s="1"/>
      <c r="FUI96" s="1"/>
      <c r="FUJ96" s="1"/>
      <c r="FUK96" s="1"/>
      <c r="FUL96" s="1"/>
      <c r="FUM96" s="1"/>
      <c r="FUN96" s="1"/>
      <c r="FUO96" s="1"/>
      <c r="FUP96" s="1"/>
      <c r="FUQ96" s="1"/>
      <c r="FUR96" s="1"/>
      <c r="FUS96" s="1"/>
      <c r="FUT96" s="1"/>
      <c r="FUU96" s="1"/>
      <c r="FUV96" s="1"/>
      <c r="FUW96" s="1"/>
      <c r="FUX96" s="1"/>
      <c r="FUY96" s="1"/>
      <c r="FUZ96" s="1"/>
      <c r="FVA96" s="1"/>
      <c r="FVB96" s="1"/>
      <c r="FVC96" s="1"/>
      <c r="FVD96" s="1"/>
      <c r="FVE96" s="1"/>
      <c r="FVF96" s="1"/>
      <c r="FVG96" s="1"/>
      <c r="FVH96" s="1"/>
      <c r="FVI96" s="1"/>
      <c r="FVJ96" s="1"/>
      <c r="FVK96" s="1"/>
      <c r="FVL96" s="1"/>
      <c r="FVM96" s="1"/>
      <c r="FVN96" s="1"/>
      <c r="FVO96" s="1"/>
      <c r="FVP96" s="1"/>
      <c r="FVQ96" s="1"/>
      <c r="FVR96" s="1"/>
      <c r="FVS96" s="1"/>
      <c r="FVT96" s="1"/>
      <c r="FVU96" s="1"/>
      <c r="FVV96" s="1"/>
      <c r="FVW96" s="1"/>
      <c r="FVX96" s="1"/>
      <c r="FVY96" s="1"/>
      <c r="FVZ96" s="1"/>
      <c r="FWA96" s="1"/>
      <c r="FWB96" s="1"/>
      <c r="FWC96" s="1"/>
      <c r="FWD96" s="1"/>
      <c r="FWE96" s="1"/>
      <c r="FWF96" s="1"/>
      <c r="FWG96" s="1"/>
      <c r="FWH96" s="1"/>
      <c r="FWI96" s="1"/>
      <c r="FWJ96" s="1"/>
      <c r="FWK96" s="1"/>
      <c r="FWL96" s="1"/>
      <c r="FWM96" s="1"/>
      <c r="FWN96" s="1"/>
      <c r="FWO96" s="1"/>
      <c r="FWP96" s="1"/>
      <c r="FWQ96" s="1"/>
      <c r="FWR96" s="1"/>
      <c r="FWS96" s="1"/>
      <c r="FWT96" s="1"/>
      <c r="FWU96" s="1"/>
      <c r="FWV96" s="1"/>
      <c r="FWW96" s="1"/>
      <c r="FWX96" s="1"/>
      <c r="FWY96" s="1"/>
      <c r="FWZ96" s="1"/>
      <c r="FXA96" s="1"/>
      <c r="FXB96" s="1"/>
      <c r="FXC96" s="1"/>
      <c r="FXD96" s="1"/>
      <c r="FXE96" s="1"/>
      <c r="FXF96" s="1"/>
      <c r="FXG96" s="1"/>
      <c r="FXH96" s="1"/>
      <c r="FXI96" s="1"/>
      <c r="FXJ96" s="1"/>
      <c r="FXK96" s="1"/>
      <c r="FXL96" s="1"/>
      <c r="FXM96" s="1"/>
      <c r="FXN96" s="1"/>
      <c r="FXO96" s="1"/>
      <c r="FXP96" s="1"/>
      <c r="FXQ96" s="1"/>
      <c r="FXR96" s="1"/>
      <c r="FXS96" s="1"/>
      <c r="FXT96" s="1"/>
      <c r="FXU96" s="1"/>
      <c r="FXV96" s="1"/>
      <c r="FXW96" s="1"/>
      <c r="FXX96" s="1"/>
      <c r="FXY96" s="1"/>
      <c r="FXZ96" s="1"/>
      <c r="FYA96" s="1"/>
      <c r="FYB96" s="1"/>
      <c r="FYC96" s="1"/>
      <c r="FYD96" s="1"/>
      <c r="FYE96" s="1"/>
      <c r="FYF96" s="1"/>
      <c r="FYG96" s="1"/>
      <c r="FYH96" s="1"/>
      <c r="FYI96" s="1"/>
      <c r="FYJ96" s="1"/>
      <c r="FYK96" s="1"/>
      <c r="FYL96" s="1"/>
      <c r="FYM96" s="1"/>
      <c r="FYN96" s="1"/>
      <c r="FYO96" s="1"/>
      <c r="FYP96" s="1"/>
      <c r="FYQ96" s="1"/>
      <c r="FYR96" s="1"/>
      <c r="FYS96" s="1"/>
      <c r="FYT96" s="1"/>
      <c r="FYU96" s="1"/>
      <c r="FYV96" s="1"/>
      <c r="FYW96" s="1"/>
      <c r="FYX96" s="1"/>
      <c r="FYY96" s="1"/>
      <c r="FYZ96" s="1"/>
      <c r="FZA96" s="1"/>
      <c r="FZB96" s="1"/>
      <c r="FZC96" s="1"/>
      <c r="FZD96" s="1"/>
      <c r="FZE96" s="1"/>
      <c r="FZF96" s="1"/>
      <c r="FZG96" s="1"/>
      <c r="FZH96" s="1"/>
      <c r="FZI96" s="1"/>
      <c r="FZJ96" s="1"/>
      <c r="FZK96" s="1"/>
      <c r="FZL96" s="1"/>
      <c r="FZM96" s="1"/>
      <c r="FZN96" s="1"/>
      <c r="FZO96" s="1"/>
      <c r="FZP96" s="1"/>
      <c r="FZQ96" s="1"/>
      <c r="FZR96" s="1"/>
      <c r="FZS96" s="1"/>
      <c r="FZT96" s="1"/>
      <c r="FZU96" s="1"/>
      <c r="FZV96" s="1"/>
      <c r="FZW96" s="1"/>
      <c r="FZX96" s="1"/>
      <c r="FZY96" s="1"/>
      <c r="FZZ96" s="1"/>
      <c r="GAA96" s="1"/>
      <c r="GAB96" s="1"/>
      <c r="GAC96" s="1"/>
      <c r="GAD96" s="1"/>
      <c r="GAE96" s="1"/>
      <c r="GAF96" s="1"/>
      <c r="GAG96" s="1"/>
      <c r="GAH96" s="1"/>
      <c r="GAI96" s="1"/>
      <c r="GAJ96" s="1"/>
      <c r="GAK96" s="1"/>
      <c r="GAL96" s="1"/>
      <c r="GAM96" s="1"/>
      <c r="GAN96" s="1"/>
      <c r="GAO96" s="1"/>
      <c r="GAP96" s="1"/>
      <c r="GAQ96" s="1"/>
      <c r="GAR96" s="1"/>
      <c r="GAS96" s="1"/>
      <c r="GAT96" s="1"/>
      <c r="GAU96" s="1"/>
      <c r="GAV96" s="1"/>
      <c r="GAW96" s="1"/>
      <c r="GAX96" s="1"/>
      <c r="GAY96" s="1"/>
      <c r="GAZ96" s="1"/>
      <c r="GBA96" s="1"/>
      <c r="GBB96" s="1"/>
      <c r="GBC96" s="1"/>
      <c r="GBD96" s="1"/>
      <c r="GBE96" s="1"/>
      <c r="GBF96" s="1"/>
      <c r="GBG96" s="1"/>
      <c r="GBH96" s="1"/>
      <c r="GBI96" s="1"/>
      <c r="GBJ96" s="1"/>
      <c r="GBK96" s="1"/>
      <c r="GBL96" s="1"/>
      <c r="GBM96" s="1"/>
      <c r="GBN96" s="1"/>
      <c r="GBO96" s="1"/>
      <c r="GBP96" s="1"/>
      <c r="GBQ96" s="1"/>
      <c r="GBR96" s="1"/>
      <c r="GBS96" s="1"/>
      <c r="GBT96" s="1"/>
      <c r="GBU96" s="1"/>
      <c r="GBV96" s="1"/>
      <c r="GBW96" s="1"/>
      <c r="GBX96" s="1"/>
      <c r="GBY96" s="1"/>
      <c r="GBZ96" s="1"/>
      <c r="GCA96" s="1"/>
      <c r="GCB96" s="1"/>
      <c r="GCC96" s="1"/>
      <c r="GCD96" s="1"/>
      <c r="GCE96" s="1"/>
      <c r="GCF96" s="1"/>
      <c r="GCG96" s="1"/>
      <c r="GCH96" s="1"/>
      <c r="GCI96" s="1"/>
      <c r="GCJ96" s="1"/>
      <c r="GCK96" s="1"/>
      <c r="GCL96" s="1"/>
      <c r="GCM96" s="1"/>
      <c r="GCN96" s="1"/>
      <c r="GCO96" s="1"/>
      <c r="GCP96" s="1"/>
      <c r="GCQ96" s="1"/>
      <c r="GCR96" s="1"/>
      <c r="GCS96" s="1"/>
      <c r="GCT96" s="1"/>
      <c r="GCU96" s="1"/>
      <c r="GCV96" s="1"/>
      <c r="GCW96" s="1"/>
      <c r="GCX96" s="1"/>
      <c r="GCY96" s="1"/>
      <c r="GCZ96" s="1"/>
      <c r="GDA96" s="1"/>
      <c r="GDB96" s="1"/>
      <c r="GDC96" s="1"/>
      <c r="GDD96" s="1"/>
      <c r="GDE96" s="1"/>
      <c r="GDF96" s="1"/>
      <c r="GDG96" s="1"/>
      <c r="GDH96" s="1"/>
      <c r="GDI96" s="1"/>
      <c r="GDJ96" s="1"/>
      <c r="GDK96" s="1"/>
      <c r="GDL96" s="1"/>
      <c r="GDM96" s="1"/>
      <c r="GDN96" s="1"/>
      <c r="GDO96" s="1"/>
      <c r="GDP96" s="1"/>
      <c r="GDQ96" s="1"/>
      <c r="GDR96" s="1"/>
      <c r="GDS96" s="1"/>
      <c r="GDT96" s="1"/>
      <c r="GDU96" s="1"/>
      <c r="GDV96" s="1"/>
      <c r="GDW96" s="1"/>
      <c r="GDX96" s="1"/>
      <c r="GDY96" s="1"/>
      <c r="GDZ96" s="1"/>
      <c r="GEA96" s="1"/>
      <c r="GEB96" s="1"/>
      <c r="GEC96" s="1"/>
      <c r="GED96" s="1"/>
      <c r="GEE96" s="1"/>
      <c r="GEF96" s="1"/>
      <c r="GEG96" s="1"/>
      <c r="GEH96" s="1"/>
      <c r="GEI96" s="1"/>
      <c r="GEJ96" s="1"/>
      <c r="GEK96" s="1"/>
      <c r="GEL96" s="1"/>
      <c r="GEM96" s="1"/>
      <c r="GEN96" s="1"/>
      <c r="GEO96" s="1"/>
      <c r="GEP96" s="1"/>
      <c r="GEQ96" s="1"/>
      <c r="GER96" s="1"/>
      <c r="GES96" s="1"/>
      <c r="GET96" s="1"/>
      <c r="GEU96" s="1"/>
      <c r="GEV96" s="1"/>
      <c r="GEW96" s="1"/>
      <c r="GEX96" s="1"/>
      <c r="GEY96" s="1"/>
      <c r="GEZ96" s="1"/>
      <c r="GFA96" s="1"/>
      <c r="GFB96" s="1"/>
      <c r="GFC96" s="1"/>
      <c r="GFD96" s="1"/>
      <c r="GFE96" s="1"/>
      <c r="GFF96" s="1"/>
      <c r="GFG96" s="1"/>
      <c r="GFH96" s="1"/>
      <c r="GFI96" s="1"/>
      <c r="GFJ96" s="1"/>
      <c r="GFK96" s="1"/>
      <c r="GFL96" s="1"/>
      <c r="GFM96" s="1"/>
      <c r="GFN96" s="1"/>
      <c r="GFO96" s="1"/>
      <c r="GFP96" s="1"/>
      <c r="GFQ96" s="1"/>
      <c r="GFR96" s="1"/>
      <c r="GFS96" s="1"/>
      <c r="GFT96" s="1"/>
      <c r="GFU96" s="1"/>
      <c r="GFV96" s="1"/>
      <c r="GFW96" s="1"/>
      <c r="GFX96" s="1"/>
      <c r="GFY96" s="1"/>
      <c r="GFZ96" s="1"/>
      <c r="GGA96" s="1"/>
      <c r="GGB96" s="1"/>
      <c r="GGC96" s="1"/>
      <c r="GGD96" s="1"/>
      <c r="GGE96" s="1"/>
      <c r="GGF96" s="1"/>
      <c r="GGG96" s="1"/>
      <c r="GGH96" s="1"/>
      <c r="GGI96" s="1"/>
      <c r="GGJ96" s="1"/>
      <c r="GGK96" s="1"/>
      <c r="GGL96" s="1"/>
      <c r="GGM96" s="1"/>
      <c r="GGN96" s="1"/>
      <c r="GGO96" s="1"/>
      <c r="GGP96" s="1"/>
      <c r="GGQ96" s="1"/>
      <c r="GGR96" s="1"/>
      <c r="GGS96" s="1"/>
      <c r="GGT96" s="1"/>
      <c r="GGU96" s="1"/>
      <c r="GGV96" s="1"/>
      <c r="GGW96" s="1"/>
      <c r="GGX96" s="1"/>
      <c r="GGY96" s="1"/>
      <c r="GGZ96" s="1"/>
      <c r="GHA96" s="1"/>
      <c r="GHB96" s="1"/>
      <c r="GHC96" s="1"/>
      <c r="GHD96" s="1"/>
      <c r="GHE96" s="1"/>
      <c r="GHF96" s="1"/>
      <c r="GHG96" s="1"/>
      <c r="GHH96" s="1"/>
      <c r="GHI96" s="1"/>
      <c r="GHJ96" s="1"/>
      <c r="GHK96" s="1"/>
      <c r="GHL96" s="1"/>
      <c r="GHM96" s="1"/>
      <c r="GHN96" s="1"/>
      <c r="GHO96" s="1"/>
      <c r="GHP96" s="1"/>
      <c r="GHQ96" s="1"/>
      <c r="GHR96" s="1"/>
      <c r="GHS96" s="1"/>
      <c r="GHT96" s="1"/>
      <c r="GHU96" s="1"/>
      <c r="GHV96" s="1"/>
      <c r="GHW96" s="1"/>
      <c r="GHX96" s="1"/>
      <c r="GHY96" s="1"/>
      <c r="GHZ96" s="1"/>
      <c r="GIA96" s="1"/>
      <c r="GIB96" s="1"/>
      <c r="GIC96" s="1"/>
      <c r="GID96" s="1"/>
      <c r="GIE96" s="1"/>
      <c r="GIF96" s="1"/>
      <c r="GIG96" s="1"/>
      <c r="GIH96" s="1"/>
      <c r="GII96" s="1"/>
      <c r="GIJ96" s="1"/>
      <c r="GIK96" s="1"/>
      <c r="GIL96" s="1"/>
      <c r="GIM96" s="1"/>
      <c r="GIN96" s="1"/>
      <c r="GIO96" s="1"/>
      <c r="GIP96" s="1"/>
      <c r="GIQ96" s="1"/>
      <c r="GIR96" s="1"/>
      <c r="GIS96" s="1"/>
      <c r="GIT96" s="1"/>
      <c r="GIU96" s="1"/>
      <c r="GIV96" s="1"/>
      <c r="GIW96" s="1"/>
      <c r="GIX96" s="1"/>
      <c r="GIY96" s="1"/>
      <c r="GIZ96" s="1"/>
      <c r="GJA96" s="1"/>
      <c r="GJB96" s="1"/>
      <c r="GJC96" s="1"/>
      <c r="GJD96" s="1"/>
      <c r="GJE96" s="1"/>
      <c r="GJF96" s="1"/>
      <c r="GJG96" s="1"/>
      <c r="GJH96" s="1"/>
      <c r="GJI96" s="1"/>
      <c r="GJJ96" s="1"/>
      <c r="GJK96" s="1"/>
      <c r="GJL96" s="1"/>
      <c r="GJM96" s="1"/>
      <c r="GJN96" s="1"/>
      <c r="GJO96" s="1"/>
      <c r="GJP96" s="1"/>
      <c r="GJQ96" s="1"/>
      <c r="GJR96" s="1"/>
      <c r="GJS96" s="1"/>
      <c r="GJT96" s="1"/>
      <c r="GJU96" s="1"/>
      <c r="GJV96" s="1"/>
      <c r="GJW96" s="1"/>
      <c r="GJX96" s="1"/>
      <c r="GJY96" s="1"/>
      <c r="GJZ96" s="1"/>
      <c r="GKA96" s="1"/>
      <c r="GKB96" s="1"/>
      <c r="GKC96" s="1"/>
      <c r="GKD96" s="1"/>
      <c r="GKE96" s="1"/>
      <c r="GKF96" s="1"/>
      <c r="GKG96" s="1"/>
      <c r="GKH96" s="1"/>
      <c r="GKI96" s="1"/>
      <c r="GKJ96" s="1"/>
      <c r="GKK96" s="1"/>
      <c r="GKL96" s="1"/>
      <c r="GKM96" s="1"/>
      <c r="GKN96" s="1"/>
      <c r="GKO96" s="1"/>
      <c r="GKP96" s="1"/>
      <c r="GKQ96" s="1"/>
      <c r="GKR96" s="1"/>
      <c r="GKS96" s="1"/>
      <c r="GKT96" s="1"/>
      <c r="GKU96" s="1"/>
      <c r="GKV96" s="1"/>
      <c r="GKW96" s="1"/>
      <c r="GKX96" s="1"/>
      <c r="GKY96" s="1"/>
      <c r="GKZ96" s="1"/>
      <c r="GLA96" s="1"/>
      <c r="GLB96" s="1"/>
      <c r="GLC96" s="1"/>
      <c r="GLD96" s="1"/>
      <c r="GLE96" s="1"/>
      <c r="GLF96" s="1"/>
      <c r="GLG96" s="1"/>
      <c r="GLH96" s="1"/>
      <c r="GLI96" s="1"/>
      <c r="GLJ96" s="1"/>
      <c r="GLK96" s="1"/>
      <c r="GLL96" s="1"/>
      <c r="GLM96" s="1"/>
      <c r="GLN96" s="1"/>
      <c r="GLO96" s="1"/>
      <c r="GLP96" s="1"/>
      <c r="GLQ96" s="1"/>
      <c r="GLR96" s="1"/>
      <c r="GLS96" s="1"/>
      <c r="GLT96" s="1"/>
      <c r="GLU96" s="1"/>
      <c r="GLV96" s="1"/>
      <c r="GLW96" s="1"/>
      <c r="GLX96" s="1"/>
      <c r="GLY96" s="1"/>
      <c r="GLZ96" s="1"/>
      <c r="GMA96" s="1"/>
      <c r="GMB96" s="1"/>
      <c r="GMC96" s="1"/>
      <c r="GMD96" s="1"/>
      <c r="GME96" s="1"/>
      <c r="GMF96" s="1"/>
      <c r="GMG96" s="1"/>
      <c r="GMH96" s="1"/>
      <c r="GMI96" s="1"/>
      <c r="GMJ96" s="1"/>
      <c r="GMK96" s="1"/>
      <c r="GML96" s="1"/>
      <c r="GMM96" s="1"/>
      <c r="GMN96" s="1"/>
      <c r="GMO96" s="1"/>
      <c r="GMP96" s="1"/>
      <c r="GMQ96" s="1"/>
      <c r="GMR96" s="1"/>
      <c r="GMS96" s="1"/>
      <c r="GMT96" s="1"/>
      <c r="GMU96" s="1"/>
      <c r="GMV96" s="1"/>
      <c r="GMW96" s="1"/>
      <c r="GMX96" s="1"/>
      <c r="GMY96" s="1"/>
      <c r="GMZ96" s="1"/>
      <c r="GNA96" s="1"/>
      <c r="GNB96" s="1"/>
      <c r="GNC96" s="1"/>
      <c r="GND96" s="1"/>
      <c r="GNE96" s="1"/>
      <c r="GNF96" s="1"/>
      <c r="GNG96" s="1"/>
      <c r="GNH96" s="1"/>
      <c r="GNI96" s="1"/>
      <c r="GNJ96" s="1"/>
      <c r="GNK96" s="1"/>
      <c r="GNL96" s="1"/>
      <c r="GNM96" s="1"/>
      <c r="GNN96" s="1"/>
      <c r="GNO96" s="1"/>
      <c r="GNP96" s="1"/>
      <c r="GNQ96" s="1"/>
      <c r="GNR96" s="1"/>
      <c r="GNS96" s="1"/>
      <c r="GNT96" s="1"/>
      <c r="GNU96" s="1"/>
      <c r="GNV96" s="1"/>
      <c r="GNW96" s="1"/>
      <c r="GNX96" s="1"/>
      <c r="GNY96" s="1"/>
      <c r="GNZ96" s="1"/>
      <c r="GOA96" s="1"/>
      <c r="GOB96" s="1"/>
      <c r="GOC96" s="1"/>
      <c r="GOD96" s="1"/>
      <c r="GOE96" s="1"/>
      <c r="GOF96" s="1"/>
      <c r="GOG96" s="1"/>
      <c r="GOH96" s="1"/>
      <c r="GOI96" s="1"/>
      <c r="GOJ96" s="1"/>
      <c r="GOK96" s="1"/>
      <c r="GOL96" s="1"/>
      <c r="GOM96" s="1"/>
      <c r="GON96" s="1"/>
      <c r="GOO96" s="1"/>
      <c r="GOP96" s="1"/>
      <c r="GOQ96" s="1"/>
      <c r="GOR96" s="1"/>
      <c r="GOS96" s="1"/>
      <c r="GOT96" s="1"/>
      <c r="GOU96" s="1"/>
      <c r="GOV96" s="1"/>
      <c r="GOW96" s="1"/>
      <c r="GOX96" s="1"/>
      <c r="GOY96" s="1"/>
      <c r="GOZ96" s="1"/>
      <c r="GPA96" s="1"/>
      <c r="GPB96" s="1"/>
      <c r="GPC96" s="1"/>
      <c r="GPD96" s="1"/>
      <c r="GPE96" s="1"/>
      <c r="GPF96" s="1"/>
      <c r="GPG96" s="1"/>
      <c r="GPH96" s="1"/>
      <c r="GPI96" s="1"/>
      <c r="GPJ96" s="1"/>
      <c r="GPK96" s="1"/>
      <c r="GPL96" s="1"/>
      <c r="GPM96" s="1"/>
      <c r="GPN96" s="1"/>
      <c r="GPO96" s="1"/>
      <c r="GPP96" s="1"/>
      <c r="GPQ96" s="1"/>
      <c r="GPR96" s="1"/>
      <c r="GPS96" s="1"/>
      <c r="GPT96" s="1"/>
      <c r="GPU96" s="1"/>
      <c r="GPV96" s="1"/>
      <c r="GPW96" s="1"/>
      <c r="GPX96" s="1"/>
      <c r="GPY96" s="1"/>
      <c r="GPZ96" s="1"/>
      <c r="GQA96" s="1"/>
      <c r="GQB96" s="1"/>
      <c r="GQC96" s="1"/>
      <c r="GQD96" s="1"/>
      <c r="GQE96" s="1"/>
      <c r="GQF96" s="1"/>
      <c r="GQG96" s="1"/>
      <c r="GQH96" s="1"/>
      <c r="GQI96" s="1"/>
      <c r="GQJ96" s="1"/>
      <c r="GQK96" s="1"/>
      <c r="GQL96" s="1"/>
      <c r="GQM96" s="1"/>
      <c r="GQN96" s="1"/>
      <c r="GQO96" s="1"/>
      <c r="GQP96" s="1"/>
      <c r="GQQ96" s="1"/>
      <c r="GQR96" s="1"/>
      <c r="GQS96" s="1"/>
      <c r="GQT96" s="1"/>
      <c r="GQU96" s="1"/>
      <c r="GQV96" s="1"/>
      <c r="GQW96" s="1"/>
      <c r="GQX96" s="1"/>
      <c r="GQY96" s="1"/>
      <c r="GQZ96" s="1"/>
      <c r="GRA96" s="1"/>
      <c r="GRB96" s="1"/>
      <c r="GRC96" s="1"/>
      <c r="GRD96" s="1"/>
      <c r="GRE96" s="1"/>
      <c r="GRF96" s="1"/>
      <c r="GRG96" s="1"/>
      <c r="GRH96" s="1"/>
      <c r="GRI96" s="1"/>
      <c r="GRJ96" s="1"/>
      <c r="GRK96" s="1"/>
      <c r="GRL96" s="1"/>
      <c r="GRM96" s="1"/>
      <c r="GRN96" s="1"/>
      <c r="GRO96" s="1"/>
      <c r="GRP96" s="1"/>
      <c r="GRQ96" s="1"/>
      <c r="GRR96" s="1"/>
      <c r="GRS96" s="1"/>
      <c r="GRT96" s="1"/>
      <c r="GRU96" s="1"/>
      <c r="GRV96" s="1"/>
      <c r="GRW96" s="1"/>
      <c r="GRX96" s="1"/>
      <c r="GRY96" s="1"/>
      <c r="GRZ96" s="1"/>
      <c r="GSA96" s="1"/>
      <c r="GSB96" s="1"/>
      <c r="GSC96" s="1"/>
      <c r="GSD96" s="1"/>
      <c r="GSE96" s="1"/>
      <c r="GSF96" s="1"/>
      <c r="GSG96" s="1"/>
      <c r="GSH96" s="1"/>
      <c r="GSI96" s="1"/>
      <c r="GSJ96" s="1"/>
      <c r="GSK96" s="1"/>
      <c r="GSL96" s="1"/>
      <c r="GSM96" s="1"/>
      <c r="GSN96" s="1"/>
      <c r="GSO96" s="1"/>
      <c r="GSP96" s="1"/>
      <c r="GSQ96" s="1"/>
      <c r="GSR96" s="1"/>
      <c r="GSS96" s="1"/>
      <c r="GST96" s="1"/>
      <c r="GSU96" s="1"/>
      <c r="GSV96" s="1"/>
      <c r="GSW96" s="1"/>
      <c r="GSX96" s="1"/>
      <c r="GSY96" s="1"/>
      <c r="GSZ96" s="1"/>
      <c r="GTA96" s="1"/>
      <c r="GTB96" s="1"/>
      <c r="GTC96" s="1"/>
      <c r="GTD96" s="1"/>
      <c r="GTE96" s="1"/>
      <c r="GTF96" s="1"/>
      <c r="GTG96" s="1"/>
      <c r="GTH96" s="1"/>
      <c r="GTI96" s="1"/>
      <c r="GTJ96" s="1"/>
      <c r="GTK96" s="1"/>
      <c r="GTL96" s="1"/>
      <c r="GTM96" s="1"/>
      <c r="GTN96" s="1"/>
      <c r="GTO96" s="1"/>
      <c r="GTP96" s="1"/>
      <c r="GTQ96" s="1"/>
      <c r="GTR96" s="1"/>
      <c r="GTS96" s="1"/>
      <c r="GTT96" s="1"/>
      <c r="GTU96" s="1"/>
      <c r="GTV96" s="1"/>
      <c r="GTW96" s="1"/>
      <c r="GTX96" s="1"/>
      <c r="GTY96" s="1"/>
      <c r="GTZ96" s="1"/>
      <c r="GUA96" s="1"/>
      <c r="GUB96" s="1"/>
      <c r="GUC96" s="1"/>
      <c r="GUD96" s="1"/>
      <c r="GUE96" s="1"/>
      <c r="GUF96" s="1"/>
      <c r="GUG96" s="1"/>
      <c r="GUH96" s="1"/>
      <c r="GUI96" s="1"/>
      <c r="GUJ96" s="1"/>
      <c r="GUK96" s="1"/>
      <c r="GUL96" s="1"/>
      <c r="GUM96" s="1"/>
      <c r="GUN96" s="1"/>
      <c r="GUO96" s="1"/>
      <c r="GUP96" s="1"/>
      <c r="GUQ96" s="1"/>
      <c r="GUR96" s="1"/>
      <c r="GUS96" s="1"/>
      <c r="GUT96" s="1"/>
      <c r="GUU96" s="1"/>
      <c r="GUV96" s="1"/>
      <c r="GUW96" s="1"/>
      <c r="GUX96" s="1"/>
      <c r="GUY96" s="1"/>
      <c r="GUZ96" s="1"/>
      <c r="GVA96" s="1"/>
      <c r="GVB96" s="1"/>
      <c r="GVC96" s="1"/>
      <c r="GVD96" s="1"/>
      <c r="GVE96" s="1"/>
      <c r="GVF96" s="1"/>
      <c r="GVG96" s="1"/>
      <c r="GVH96" s="1"/>
      <c r="GVI96" s="1"/>
      <c r="GVJ96" s="1"/>
      <c r="GVK96" s="1"/>
      <c r="GVL96" s="1"/>
      <c r="GVM96" s="1"/>
      <c r="GVN96" s="1"/>
      <c r="GVO96" s="1"/>
      <c r="GVP96" s="1"/>
      <c r="GVQ96" s="1"/>
      <c r="GVR96" s="1"/>
      <c r="GVS96" s="1"/>
      <c r="GVT96" s="1"/>
      <c r="GVU96" s="1"/>
      <c r="GVV96" s="1"/>
      <c r="GVW96" s="1"/>
      <c r="GVX96" s="1"/>
      <c r="GVY96" s="1"/>
      <c r="GVZ96" s="1"/>
      <c r="GWA96" s="1"/>
      <c r="GWB96" s="1"/>
      <c r="GWC96" s="1"/>
      <c r="GWD96" s="1"/>
      <c r="GWE96" s="1"/>
      <c r="GWF96" s="1"/>
      <c r="GWG96" s="1"/>
      <c r="GWH96" s="1"/>
      <c r="GWI96" s="1"/>
      <c r="GWJ96" s="1"/>
      <c r="GWK96" s="1"/>
      <c r="GWL96" s="1"/>
      <c r="GWM96" s="1"/>
      <c r="GWN96" s="1"/>
      <c r="GWO96" s="1"/>
      <c r="GWP96" s="1"/>
      <c r="GWQ96" s="1"/>
      <c r="GWR96" s="1"/>
      <c r="GWS96" s="1"/>
      <c r="GWT96" s="1"/>
      <c r="GWU96" s="1"/>
      <c r="GWV96" s="1"/>
      <c r="GWW96" s="1"/>
      <c r="GWX96" s="1"/>
      <c r="GWY96" s="1"/>
      <c r="GWZ96" s="1"/>
      <c r="GXA96" s="1"/>
      <c r="GXB96" s="1"/>
      <c r="GXC96" s="1"/>
      <c r="GXD96" s="1"/>
      <c r="GXE96" s="1"/>
      <c r="GXF96" s="1"/>
      <c r="GXG96" s="1"/>
      <c r="GXH96" s="1"/>
      <c r="GXI96" s="1"/>
      <c r="GXJ96" s="1"/>
      <c r="GXK96" s="1"/>
      <c r="GXL96" s="1"/>
      <c r="GXM96" s="1"/>
      <c r="GXN96" s="1"/>
      <c r="GXO96" s="1"/>
      <c r="GXP96" s="1"/>
      <c r="GXQ96" s="1"/>
      <c r="GXR96" s="1"/>
      <c r="GXS96" s="1"/>
      <c r="GXT96" s="1"/>
      <c r="GXU96" s="1"/>
      <c r="GXV96" s="1"/>
      <c r="GXW96" s="1"/>
      <c r="GXX96" s="1"/>
      <c r="GXY96" s="1"/>
      <c r="GXZ96" s="1"/>
      <c r="GYA96" s="1"/>
      <c r="GYB96" s="1"/>
      <c r="GYC96" s="1"/>
      <c r="GYD96" s="1"/>
      <c r="GYE96" s="1"/>
      <c r="GYF96" s="1"/>
      <c r="GYG96" s="1"/>
      <c r="GYH96" s="1"/>
      <c r="GYI96" s="1"/>
      <c r="GYJ96" s="1"/>
      <c r="GYK96" s="1"/>
      <c r="GYL96" s="1"/>
      <c r="GYM96" s="1"/>
      <c r="GYN96" s="1"/>
      <c r="GYO96" s="1"/>
      <c r="GYP96" s="1"/>
      <c r="GYQ96" s="1"/>
      <c r="GYR96" s="1"/>
      <c r="GYS96" s="1"/>
      <c r="GYT96" s="1"/>
      <c r="GYU96" s="1"/>
      <c r="GYV96" s="1"/>
      <c r="GYW96" s="1"/>
      <c r="GYX96" s="1"/>
      <c r="GYY96" s="1"/>
      <c r="GYZ96" s="1"/>
      <c r="GZA96" s="1"/>
      <c r="GZB96" s="1"/>
      <c r="GZC96" s="1"/>
      <c r="GZD96" s="1"/>
      <c r="GZE96" s="1"/>
      <c r="GZF96" s="1"/>
      <c r="GZG96" s="1"/>
      <c r="GZH96" s="1"/>
      <c r="GZI96" s="1"/>
      <c r="GZJ96" s="1"/>
      <c r="GZK96" s="1"/>
      <c r="GZL96" s="1"/>
      <c r="GZM96" s="1"/>
      <c r="GZN96" s="1"/>
      <c r="GZO96" s="1"/>
      <c r="GZP96" s="1"/>
      <c r="GZQ96" s="1"/>
      <c r="GZR96" s="1"/>
      <c r="GZS96" s="1"/>
      <c r="GZT96" s="1"/>
      <c r="GZU96" s="1"/>
      <c r="GZV96" s="1"/>
      <c r="GZW96" s="1"/>
      <c r="GZX96" s="1"/>
      <c r="GZY96" s="1"/>
      <c r="GZZ96" s="1"/>
      <c r="HAA96" s="1"/>
      <c r="HAB96" s="1"/>
      <c r="HAC96" s="1"/>
      <c r="HAD96" s="1"/>
      <c r="HAE96" s="1"/>
      <c r="HAF96" s="1"/>
      <c r="HAG96" s="1"/>
      <c r="HAH96" s="1"/>
      <c r="HAI96" s="1"/>
      <c r="HAJ96" s="1"/>
      <c r="HAK96" s="1"/>
      <c r="HAL96" s="1"/>
      <c r="HAM96" s="1"/>
      <c r="HAN96" s="1"/>
      <c r="HAO96" s="1"/>
      <c r="HAP96" s="1"/>
      <c r="HAQ96" s="1"/>
      <c r="HAR96" s="1"/>
      <c r="HAS96" s="1"/>
      <c r="HAT96" s="1"/>
      <c r="HAU96" s="1"/>
      <c r="HAV96" s="1"/>
      <c r="HAW96" s="1"/>
      <c r="HAX96" s="1"/>
      <c r="HAY96" s="1"/>
      <c r="HAZ96" s="1"/>
      <c r="HBA96" s="1"/>
      <c r="HBB96" s="1"/>
      <c r="HBC96" s="1"/>
      <c r="HBD96" s="1"/>
      <c r="HBE96" s="1"/>
      <c r="HBF96" s="1"/>
      <c r="HBG96" s="1"/>
      <c r="HBH96" s="1"/>
      <c r="HBI96" s="1"/>
      <c r="HBJ96" s="1"/>
      <c r="HBK96" s="1"/>
      <c r="HBL96" s="1"/>
      <c r="HBM96" s="1"/>
      <c r="HBN96" s="1"/>
      <c r="HBO96" s="1"/>
      <c r="HBP96" s="1"/>
      <c r="HBQ96" s="1"/>
      <c r="HBR96" s="1"/>
      <c r="HBS96" s="1"/>
      <c r="HBT96" s="1"/>
      <c r="HBU96" s="1"/>
      <c r="HBV96" s="1"/>
      <c r="HBW96" s="1"/>
      <c r="HBX96" s="1"/>
      <c r="HBY96" s="1"/>
      <c r="HBZ96" s="1"/>
      <c r="HCA96" s="1"/>
      <c r="HCB96" s="1"/>
      <c r="HCC96" s="1"/>
      <c r="HCD96" s="1"/>
      <c r="HCE96" s="1"/>
      <c r="HCF96" s="1"/>
      <c r="HCG96" s="1"/>
      <c r="HCH96" s="1"/>
      <c r="HCI96" s="1"/>
      <c r="HCJ96" s="1"/>
      <c r="HCK96" s="1"/>
      <c r="HCL96" s="1"/>
      <c r="HCM96" s="1"/>
      <c r="HCN96" s="1"/>
      <c r="HCO96" s="1"/>
      <c r="HCP96" s="1"/>
      <c r="HCQ96" s="1"/>
      <c r="HCR96" s="1"/>
      <c r="HCS96" s="1"/>
      <c r="HCT96" s="1"/>
      <c r="HCU96" s="1"/>
      <c r="HCV96" s="1"/>
      <c r="HCW96" s="1"/>
      <c r="HCX96" s="1"/>
      <c r="HCY96" s="1"/>
      <c r="HCZ96" s="1"/>
      <c r="HDA96" s="1"/>
      <c r="HDB96" s="1"/>
      <c r="HDC96" s="1"/>
      <c r="HDD96" s="1"/>
      <c r="HDE96" s="1"/>
      <c r="HDF96" s="1"/>
      <c r="HDG96" s="1"/>
      <c r="HDH96" s="1"/>
      <c r="HDI96" s="1"/>
      <c r="HDJ96" s="1"/>
      <c r="HDK96" s="1"/>
      <c r="HDL96" s="1"/>
      <c r="HDM96" s="1"/>
      <c r="HDN96" s="1"/>
      <c r="HDO96" s="1"/>
      <c r="HDP96" s="1"/>
      <c r="HDQ96" s="1"/>
      <c r="HDR96" s="1"/>
      <c r="HDS96" s="1"/>
      <c r="HDT96" s="1"/>
      <c r="HDU96" s="1"/>
      <c r="HDV96" s="1"/>
      <c r="HDW96" s="1"/>
      <c r="HDX96" s="1"/>
      <c r="HDY96" s="1"/>
      <c r="HDZ96" s="1"/>
      <c r="HEA96" s="1"/>
      <c r="HEB96" s="1"/>
      <c r="HEC96" s="1"/>
      <c r="HED96" s="1"/>
      <c r="HEE96" s="1"/>
      <c r="HEF96" s="1"/>
      <c r="HEG96" s="1"/>
      <c r="HEH96" s="1"/>
      <c r="HEI96" s="1"/>
      <c r="HEJ96" s="1"/>
      <c r="HEK96" s="1"/>
      <c r="HEL96" s="1"/>
      <c r="HEM96" s="1"/>
      <c r="HEN96" s="1"/>
      <c r="HEO96" s="1"/>
      <c r="HEP96" s="1"/>
      <c r="HEQ96" s="1"/>
      <c r="HER96" s="1"/>
      <c r="HES96" s="1"/>
      <c r="HET96" s="1"/>
      <c r="HEU96" s="1"/>
      <c r="HEV96" s="1"/>
      <c r="HEW96" s="1"/>
      <c r="HEX96" s="1"/>
      <c r="HEY96" s="1"/>
      <c r="HEZ96" s="1"/>
      <c r="HFA96" s="1"/>
      <c r="HFB96" s="1"/>
      <c r="HFC96" s="1"/>
      <c r="HFD96" s="1"/>
      <c r="HFE96" s="1"/>
      <c r="HFF96" s="1"/>
      <c r="HFG96" s="1"/>
      <c r="HFH96" s="1"/>
      <c r="HFI96" s="1"/>
      <c r="HFJ96" s="1"/>
      <c r="HFK96" s="1"/>
      <c r="HFL96" s="1"/>
      <c r="HFM96" s="1"/>
      <c r="HFN96" s="1"/>
      <c r="HFO96" s="1"/>
      <c r="HFP96" s="1"/>
      <c r="HFQ96" s="1"/>
      <c r="HFR96" s="1"/>
      <c r="HFS96" s="1"/>
      <c r="HFT96" s="1"/>
      <c r="HFU96" s="1"/>
      <c r="HFV96" s="1"/>
      <c r="HFW96" s="1"/>
      <c r="HFX96" s="1"/>
      <c r="HFY96" s="1"/>
      <c r="HFZ96" s="1"/>
      <c r="HGA96" s="1"/>
      <c r="HGB96" s="1"/>
      <c r="HGC96" s="1"/>
      <c r="HGD96" s="1"/>
      <c r="HGE96" s="1"/>
      <c r="HGF96" s="1"/>
      <c r="HGG96" s="1"/>
      <c r="HGH96" s="1"/>
      <c r="HGI96" s="1"/>
      <c r="HGJ96" s="1"/>
      <c r="HGK96" s="1"/>
      <c r="HGL96" s="1"/>
      <c r="HGM96" s="1"/>
      <c r="HGN96" s="1"/>
      <c r="HGO96" s="1"/>
      <c r="HGP96" s="1"/>
      <c r="HGQ96" s="1"/>
      <c r="HGR96" s="1"/>
      <c r="HGS96" s="1"/>
      <c r="HGT96" s="1"/>
      <c r="HGU96" s="1"/>
      <c r="HGV96" s="1"/>
      <c r="HGW96" s="1"/>
      <c r="HGX96" s="1"/>
      <c r="HGY96" s="1"/>
      <c r="HGZ96" s="1"/>
      <c r="HHA96" s="1"/>
      <c r="HHB96" s="1"/>
      <c r="HHC96" s="1"/>
      <c r="HHD96" s="1"/>
      <c r="HHE96" s="1"/>
      <c r="HHF96" s="1"/>
      <c r="HHG96" s="1"/>
      <c r="HHH96" s="1"/>
      <c r="HHI96" s="1"/>
      <c r="HHJ96" s="1"/>
      <c r="HHK96" s="1"/>
      <c r="HHL96" s="1"/>
      <c r="HHM96" s="1"/>
      <c r="HHN96" s="1"/>
      <c r="HHO96" s="1"/>
      <c r="HHP96" s="1"/>
      <c r="HHQ96" s="1"/>
      <c r="HHR96" s="1"/>
      <c r="HHS96" s="1"/>
      <c r="HHT96" s="1"/>
      <c r="HHU96" s="1"/>
      <c r="HHV96" s="1"/>
      <c r="HHW96" s="1"/>
      <c r="HHX96" s="1"/>
      <c r="HHY96" s="1"/>
      <c r="HHZ96" s="1"/>
      <c r="HIA96" s="1"/>
      <c r="HIB96" s="1"/>
      <c r="HIC96" s="1"/>
      <c r="HID96" s="1"/>
      <c r="HIE96" s="1"/>
      <c r="HIF96" s="1"/>
      <c r="HIG96" s="1"/>
      <c r="HIH96" s="1"/>
      <c r="HII96" s="1"/>
      <c r="HIJ96" s="1"/>
      <c r="HIK96" s="1"/>
      <c r="HIL96" s="1"/>
      <c r="HIM96" s="1"/>
      <c r="HIN96" s="1"/>
      <c r="HIO96" s="1"/>
      <c r="HIP96" s="1"/>
      <c r="HIQ96" s="1"/>
      <c r="HIR96" s="1"/>
      <c r="HIS96" s="1"/>
      <c r="HIT96" s="1"/>
      <c r="HIU96" s="1"/>
      <c r="HIV96" s="1"/>
      <c r="HIW96" s="1"/>
      <c r="HIX96" s="1"/>
      <c r="HIY96" s="1"/>
      <c r="HIZ96" s="1"/>
      <c r="HJA96" s="1"/>
      <c r="HJB96" s="1"/>
      <c r="HJC96" s="1"/>
      <c r="HJD96" s="1"/>
      <c r="HJE96" s="1"/>
      <c r="HJF96" s="1"/>
      <c r="HJG96" s="1"/>
      <c r="HJH96" s="1"/>
      <c r="HJI96" s="1"/>
      <c r="HJJ96" s="1"/>
      <c r="HJK96" s="1"/>
      <c r="HJL96" s="1"/>
      <c r="HJM96" s="1"/>
      <c r="HJN96" s="1"/>
      <c r="HJO96" s="1"/>
      <c r="HJP96" s="1"/>
      <c r="HJQ96" s="1"/>
      <c r="HJR96" s="1"/>
      <c r="HJS96" s="1"/>
      <c r="HJT96" s="1"/>
      <c r="HJU96" s="1"/>
      <c r="HJV96" s="1"/>
      <c r="HJW96" s="1"/>
      <c r="HJX96" s="1"/>
      <c r="HJY96" s="1"/>
      <c r="HJZ96" s="1"/>
      <c r="HKA96" s="1"/>
      <c r="HKB96" s="1"/>
      <c r="HKC96" s="1"/>
      <c r="HKD96" s="1"/>
      <c r="HKE96" s="1"/>
      <c r="HKF96" s="1"/>
      <c r="HKG96" s="1"/>
      <c r="HKH96" s="1"/>
      <c r="HKI96" s="1"/>
      <c r="HKJ96" s="1"/>
      <c r="HKK96" s="1"/>
      <c r="HKL96" s="1"/>
      <c r="HKM96" s="1"/>
      <c r="HKN96" s="1"/>
      <c r="HKO96" s="1"/>
      <c r="HKP96" s="1"/>
      <c r="HKQ96" s="1"/>
      <c r="HKR96" s="1"/>
      <c r="HKS96" s="1"/>
      <c r="HKT96" s="1"/>
      <c r="HKU96" s="1"/>
      <c r="HKV96" s="1"/>
      <c r="HKW96" s="1"/>
      <c r="HKX96" s="1"/>
      <c r="HKY96" s="1"/>
      <c r="HKZ96" s="1"/>
      <c r="HLA96" s="1"/>
      <c r="HLB96" s="1"/>
      <c r="HLC96" s="1"/>
      <c r="HLD96" s="1"/>
      <c r="HLE96" s="1"/>
      <c r="HLF96" s="1"/>
      <c r="HLG96" s="1"/>
      <c r="HLH96" s="1"/>
      <c r="HLI96" s="1"/>
      <c r="HLJ96" s="1"/>
      <c r="HLK96" s="1"/>
      <c r="HLL96" s="1"/>
      <c r="HLM96" s="1"/>
      <c r="HLN96" s="1"/>
      <c r="HLO96" s="1"/>
      <c r="HLP96" s="1"/>
      <c r="HLQ96" s="1"/>
      <c r="HLR96" s="1"/>
      <c r="HLS96" s="1"/>
      <c r="HLT96" s="1"/>
      <c r="HLU96" s="1"/>
      <c r="HLV96" s="1"/>
      <c r="HLW96" s="1"/>
      <c r="HLX96" s="1"/>
      <c r="HLY96" s="1"/>
      <c r="HLZ96" s="1"/>
      <c r="HMA96" s="1"/>
      <c r="HMB96" s="1"/>
      <c r="HMC96" s="1"/>
      <c r="HMD96" s="1"/>
      <c r="HME96" s="1"/>
      <c r="HMF96" s="1"/>
      <c r="HMG96" s="1"/>
      <c r="HMH96" s="1"/>
      <c r="HMI96" s="1"/>
      <c r="HMJ96" s="1"/>
      <c r="HMK96" s="1"/>
      <c r="HML96" s="1"/>
      <c r="HMM96" s="1"/>
      <c r="HMN96" s="1"/>
      <c r="HMO96" s="1"/>
      <c r="HMP96" s="1"/>
      <c r="HMQ96" s="1"/>
      <c r="HMR96" s="1"/>
      <c r="HMS96" s="1"/>
      <c r="HMT96" s="1"/>
      <c r="HMU96" s="1"/>
      <c r="HMV96" s="1"/>
      <c r="HMW96" s="1"/>
      <c r="HMX96" s="1"/>
      <c r="HMY96" s="1"/>
      <c r="HMZ96" s="1"/>
      <c r="HNA96" s="1"/>
      <c r="HNB96" s="1"/>
      <c r="HNC96" s="1"/>
      <c r="HND96" s="1"/>
      <c r="HNE96" s="1"/>
      <c r="HNF96" s="1"/>
      <c r="HNG96" s="1"/>
      <c r="HNH96" s="1"/>
      <c r="HNI96" s="1"/>
      <c r="HNJ96" s="1"/>
      <c r="HNK96" s="1"/>
      <c r="HNL96" s="1"/>
      <c r="HNM96" s="1"/>
      <c r="HNN96" s="1"/>
      <c r="HNO96" s="1"/>
      <c r="HNP96" s="1"/>
      <c r="HNQ96" s="1"/>
      <c r="HNR96" s="1"/>
      <c r="HNS96" s="1"/>
      <c r="HNT96" s="1"/>
      <c r="HNU96" s="1"/>
      <c r="HNV96" s="1"/>
      <c r="HNW96" s="1"/>
      <c r="HNX96" s="1"/>
      <c r="HNY96" s="1"/>
      <c r="HNZ96" s="1"/>
      <c r="HOA96" s="1"/>
      <c r="HOB96" s="1"/>
      <c r="HOC96" s="1"/>
      <c r="HOD96" s="1"/>
      <c r="HOE96" s="1"/>
      <c r="HOF96" s="1"/>
      <c r="HOG96" s="1"/>
      <c r="HOH96" s="1"/>
      <c r="HOI96" s="1"/>
      <c r="HOJ96" s="1"/>
      <c r="HOK96" s="1"/>
      <c r="HOL96" s="1"/>
      <c r="HOM96" s="1"/>
      <c r="HON96" s="1"/>
      <c r="HOO96" s="1"/>
      <c r="HOP96" s="1"/>
      <c r="HOQ96" s="1"/>
      <c r="HOR96" s="1"/>
      <c r="HOS96" s="1"/>
      <c r="HOT96" s="1"/>
      <c r="HOU96" s="1"/>
      <c r="HOV96" s="1"/>
      <c r="HOW96" s="1"/>
      <c r="HOX96" s="1"/>
      <c r="HOY96" s="1"/>
      <c r="HOZ96" s="1"/>
      <c r="HPA96" s="1"/>
      <c r="HPB96" s="1"/>
      <c r="HPC96" s="1"/>
      <c r="HPD96" s="1"/>
      <c r="HPE96" s="1"/>
      <c r="HPF96" s="1"/>
      <c r="HPG96" s="1"/>
      <c r="HPH96" s="1"/>
      <c r="HPI96" s="1"/>
      <c r="HPJ96" s="1"/>
      <c r="HPK96" s="1"/>
      <c r="HPL96" s="1"/>
      <c r="HPM96" s="1"/>
      <c r="HPN96" s="1"/>
      <c r="HPO96" s="1"/>
      <c r="HPP96" s="1"/>
      <c r="HPQ96" s="1"/>
      <c r="HPR96" s="1"/>
      <c r="HPS96" s="1"/>
      <c r="HPT96" s="1"/>
      <c r="HPU96" s="1"/>
      <c r="HPV96" s="1"/>
      <c r="HPW96" s="1"/>
      <c r="HPX96" s="1"/>
      <c r="HPY96" s="1"/>
      <c r="HPZ96" s="1"/>
      <c r="HQA96" s="1"/>
      <c r="HQB96" s="1"/>
      <c r="HQC96" s="1"/>
      <c r="HQD96" s="1"/>
      <c r="HQE96" s="1"/>
      <c r="HQF96" s="1"/>
      <c r="HQG96" s="1"/>
      <c r="HQH96" s="1"/>
      <c r="HQI96" s="1"/>
      <c r="HQJ96" s="1"/>
      <c r="HQK96" s="1"/>
      <c r="HQL96" s="1"/>
      <c r="HQM96" s="1"/>
      <c r="HQN96" s="1"/>
      <c r="HQO96" s="1"/>
      <c r="HQP96" s="1"/>
      <c r="HQQ96" s="1"/>
      <c r="HQR96" s="1"/>
      <c r="HQS96" s="1"/>
      <c r="HQT96" s="1"/>
      <c r="HQU96" s="1"/>
      <c r="HQV96" s="1"/>
      <c r="HQW96" s="1"/>
      <c r="HQX96" s="1"/>
      <c r="HQY96" s="1"/>
      <c r="HQZ96" s="1"/>
      <c r="HRA96" s="1"/>
      <c r="HRB96" s="1"/>
      <c r="HRC96" s="1"/>
      <c r="HRD96" s="1"/>
      <c r="HRE96" s="1"/>
      <c r="HRF96" s="1"/>
      <c r="HRG96" s="1"/>
      <c r="HRH96" s="1"/>
      <c r="HRI96" s="1"/>
      <c r="HRJ96" s="1"/>
      <c r="HRK96" s="1"/>
      <c r="HRL96" s="1"/>
      <c r="HRM96" s="1"/>
      <c r="HRN96" s="1"/>
      <c r="HRO96" s="1"/>
      <c r="HRP96" s="1"/>
      <c r="HRQ96" s="1"/>
      <c r="HRR96" s="1"/>
      <c r="HRS96" s="1"/>
      <c r="HRT96" s="1"/>
      <c r="HRU96" s="1"/>
      <c r="HRV96" s="1"/>
      <c r="HRW96" s="1"/>
      <c r="HRX96" s="1"/>
      <c r="HRY96" s="1"/>
      <c r="HRZ96" s="1"/>
      <c r="HSA96" s="1"/>
      <c r="HSB96" s="1"/>
      <c r="HSC96" s="1"/>
      <c r="HSD96" s="1"/>
      <c r="HSE96" s="1"/>
      <c r="HSF96" s="1"/>
      <c r="HSG96" s="1"/>
      <c r="HSH96" s="1"/>
      <c r="HSI96" s="1"/>
      <c r="HSJ96" s="1"/>
      <c r="HSK96" s="1"/>
      <c r="HSL96" s="1"/>
      <c r="HSM96" s="1"/>
      <c r="HSN96" s="1"/>
      <c r="HSO96" s="1"/>
      <c r="HSP96" s="1"/>
      <c r="HSQ96" s="1"/>
      <c r="HSR96" s="1"/>
      <c r="HSS96" s="1"/>
      <c r="HST96" s="1"/>
      <c r="HSU96" s="1"/>
      <c r="HSV96" s="1"/>
      <c r="HSW96" s="1"/>
      <c r="HSX96" s="1"/>
      <c r="HSY96" s="1"/>
      <c r="HSZ96" s="1"/>
      <c r="HTA96" s="1"/>
      <c r="HTB96" s="1"/>
      <c r="HTC96" s="1"/>
      <c r="HTD96" s="1"/>
      <c r="HTE96" s="1"/>
      <c r="HTF96" s="1"/>
      <c r="HTG96" s="1"/>
      <c r="HTH96" s="1"/>
      <c r="HTI96" s="1"/>
      <c r="HTJ96" s="1"/>
      <c r="HTK96" s="1"/>
      <c r="HTL96" s="1"/>
      <c r="HTM96" s="1"/>
      <c r="HTN96" s="1"/>
      <c r="HTO96" s="1"/>
      <c r="HTP96" s="1"/>
      <c r="HTQ96" s="1"/>
      <c r="HTR96" s="1"/>
      <c r="HTS96" s="1"/>
      <c r="HTT96" s="1"/>
      <c r="HTU96" s="1"/>
      <c r="HTV96" s="1"/>
      <c r="HTW96" s="1"/>
      <c r="HTX96" s="1"/>
      <c r="HTY96" s="1"/>
      <c r="HTZ96" s="1"/>
      <c r="HUA96" s="1"/>
      <c r="HUB96" s="1"/>
      <c r="HUC96" s="1"/>
      <c r="HUD96" s="1"/>
      <c r="HUE96" s="1"/>
      <c r="HUF96" s="1"/>
      <c r="HUG96" s="1"/>
      <c r="HUH96" s="1"/>
      <c r="HUI96" s="1"/>
      <c r="HUJ96" s="1"/>
      <c r="HUK96" s="1"/>
      <c r="HUL96" s="1"/>
      <c r="HUM96" s="1"/>
      <c r="HUN96" s="1"/>
      <c r="HUO96" s="1"/>
      <c r="HUP96" s="1"/>
      <c r="HUQ96" s="1"/>
      <c r="HUR96" s="1"/>
      <c r="HUS96" s="1"/>
      <c r="HUT96" s="1"/>
      <c r="HUU96" s="1"/>
      <c r="HUV96" s="1"/>
      <c r="HUW96" s="1"/>
      <c r="HUX96" s="1"/>
      <c r="HUY96" s="1"/>
      <c r="HUZ96" s="1"/>
      <c r="HVA96" s="1"/>
      <c r="HVB96" s="1"/>
      <c r="HVC96" s="1"/>
      <c r="HVD96" s="1"/>
      <c r="HVE96" s="1"/>
      <c r="HVF96" s="1"/>
      <c r="HVG96" s="1"/>
      <c r="HVH96" s="1"/>
      <c r="HVI96" s="1"/>
      <c r="HVJ96" s="1"/>
      <c r="HVK96" s="1"/>
      <c r="HVL96" s="1"/>
      <c r="HVM96" s="1"/>
      <c r="HVN96" s="1"/>
      <c r="HVO96" s="1"/>
      <c r="HVP96" s="1"/>
      <c r="HVQ96" s="1"/>
      <c r="HVR96" s="1"/>
      <c r="HVS96" s="1"/>
      <c r="HVT96" s="1"/>
      <c r="HVU96" s="1"/>
      <c r="HVV96" s="1"/>
      <c r="HVW96" s="1"/>
      <c r="HVX96" s="1"/>
      <c r="HVY96" s="1"/>
      <c r="HVZ96" s="1"/>
      <c r="HWA96" s="1"/>
      <c r="HWB96" s="1"/>
      <c r="HWC96" s="1"/>
      <c r="HWD96" s="1"/>
      <c r="HWE96" s="1"/>
      <c r="HWF96" s="1"/>
      <c r="HWG96" s="1"/>
      <c r="HWH96" s="1"/>
      <c r="HWI96" s="1"/>
      <c r="HWJ96" s="1"/>
      <c r="HWK96" s="1"/>
      <c r="HWL96" s="1"/>
      <c r="HWM96" s="1"/>
      <c r="HWN96" s="1"/>
      <c r="HWO96" s="1"/>
      <c r="HWP96" s="1"/>
      <c r="HWQ96" s="1"/>
      <c r="HWR96" s="1"/>
      <c r="HWS96" s="1"/>
      <c r="HWT96" s="1"/>
      <c r="HWU96" s="1"/>
      <c r="HWV96" s="1"/>
      <c r="HWW96" s="1"/>
      <c r="HWX96" s="1"/>
      <c r="HWY96" s="1"/>
      <c r="HWZ96" s="1"/>
      <c r="HXA96" s="1"/>
      <c r="HXB96" s="1"/>
      <c r="HXC96" s="1"/>
      <c r="HXD96" s="1"/>
      <c r="HXE96" s="1"/>
      <c r="HXF96" s="1"/>
      <c r="HXG96" s="1"/>
      <c r="HXH96" s="1"/>
      <c r="HXI96" s="1"/>
      <c r="HXJ96" s="1"/>
      <c r="HXK96" s="1"/>
      <c r="HXL96" s="1"/>
      <c r="HXM96" s="1"/>
      <c r="HXN96" s="1"/>
      <c r="HXO96" s="1"/>
      <c r="HXP96" s="1"/>
      <c r="HXQ96" s="1"/>
      <c r="HXR96" s="1"/>
      <c r="HXS96" s="1"/>
      <c r="HXT96" s="1"/>
      <c r="HXU96" s="1"/>
    </row>
    <row r="97" spans="1:6053" s="14" customFormat="1" ht="18.75">
      <c r="A97" s="12"/>
      <c r="B97" s="53"/>
      <c r="C97" s="54"/>
      <c r="D97" s="55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  <c r="AMK97" s="1"/>
      <c r="AML97" s="1"/>
      <c r="AMM97" s="1"/>
      <c r="AMN97" s="1"/>
      <c r="AMO97" s="1"/>
      <c r="AMP97" s="1"/>
      <c r="AMQ97" s="1"/>
      <c r="AMR97" s="1"/>
      <c r="AMS97" s="1"/>
      <c r="AMT97" s="1"/>
      <c r="AMU97" s="1"/>
      <c r="AMV97" s="1"/>
      <c r="AMW97" s="1"/>
      <c r="AMX97" s="1"/>
      <c r="AMY97" s="1"/>
      <c r="AMZ97" s="1"/>
      <c r="ANA97" s="1"/>
      <c r="ANB97" s="1"/>
      <c r="ANC97" s="1"/>
      <c r="AND97" s="1"/>
      <c r="ANE97" s="1"/>
      <c r="ANF97" s="1"/>
      <c r="ANG97" s="1"/>
      <c r="ANH97" s="1"/>
      <c r="ANI97" s="1"/>
      <c r="ANJ97" s="1"/>
      <c r="ANK97" s="1"/>
      <c r="ANL97" s="1"/>
      <c r="ANM97" s="1"/>
      <c r="ANN97" s="1"/>
      <c r="ANO97" s="1"/>
      <c r="ANP97" s="1"/>
      <c r="ANQ97" s="1"/>
      <c r="ANR97" s="1"/>
      <c r="ANS97" s="1"/>
      <c r="ANT97" s="1"/>
      <c r="ANU97" s="1"/>
      <c r="ANV97" s="1"/>
      <c r="ANW97" s="1"/>
      <c r="ANX97" s="1"/>
      <c r="ANY97" s="1"/>
      <c r="ANZ97" s="1"/>
      <c r="AOA97" s="1"/>
      <c r="AOB97" s="1"/>
      <c r="AOC97" s="1"/>
      <c r="AOD97" s="1"/>
      <c r="AOE97" s="1"/>
      <c r="AOF97" s="1"/>
      <c r="AOG97" s="1"/>
      <c r="AOH97" s="1"/>
      <c r="AOI97" s="1"/>
      <c r="AOJ97" s="1"/>
      <c r="AOK97" s="1"/>
      <c r="AOL97" s="1"/>
      <c r="AOM97" s="1"/>
      <c r="AON97" s="1"/>
      <c r="AOO97" s="1"/>
      <c r="AOP97" s="1"/>
      <c r="AOQ97" s="1"/>
      <c r="AOR97" s="1"/>
      <c r="AOS97" s="1"/>
      <c r="AOT97" s="1"/>
      <c r="AOU97" s="1"/>
      <c r="AOV97" s="1"/>
      <c r="AOW97" s="1"/>
      <c r="AOX97" s="1"/>
      <c r="AOY97" s="1"/>
      <c r="AOZ97" s="1"/>
      <c r="APA97" s="1"/>
      <c r="APB97" s="1"/>
      <c r="APC97" s="1"/>
      <c r="APD97" s="1"/>
      <c r="APE97" s="1"/>
      <c r="APF97" s="1"/>
      <c r="APG97" s="1"/>
      <c r="APH97" s="1"/>
      <c r="API97" s="1"/>
      <c r="APJ97" s="1"/>
      <c r="APK97" s="1"/>
      <c r="APL97" s="1"/>
      <c r="APM97" s="1"/>
      <c r="APN97" s="1"/>
      <c r="APO97" s="1"/>
      <c r="APP97" s="1"/>
      <c r="APQ97" s="1"/>
      <c r="APR97" s="1"/>
      <c r="APS97" s="1"/>
      <c r="APT97" s="1"/>
      <c r="APU97" s="1"/>
      <c r="APV97" s="1"/>
      <c r="APW97" s="1"/>
      <c r="APX97" s="1"/>
      <c r="APY97" s="1"/>
      <c r="APZ97" s="1"/>
      <c r="AQA97" s="1"/>
      <c r="AQB97" s="1"/>
      <c r="AQC97" s="1"/>
      <c r="AQD97" s="1"/>
      <c r="AQE97" s="1"/>
      <c r="AQF97" s="1"/>
      <c r="AQG97" s="1"/>
      <c r="AQH97" s="1"/>
      <c r="AQI97" s="1"/>
      <c r="AQJ97" s="1"/>
      <c r="AQK97" s="1"/>
      <c r="AQL97" s="1"/>
      <c r="AQM97" s="1"/>
      <c r="AQN97" s="1"/>
      <c r="AQO97" s="1"/>
      <c r="AQP97" s="1"/>
      <c r="AQQ97" s="1"/>
      <c r="AQR97" s="1"/>
      <c r="AQS97" s="1"/>
      <c r="AQT97" s="1"/>
      <c r="AQU97" s="1"/>
      <c r="AQV97" s="1"/>
      <c r="AQW97" s="1"/>
      <c r="AQX97" s="1"/>
      <c r="AQY97" s="1"/>
      <c r="AQZ97" s="1"/>
      <c r="ARA97" s="1"/>
      <c r="ARB97" s="1"/>
      <c r="ARC97" s="1"/>
      <c r="ARD97" s="1"/>
      <c r="ARE97" s="1"/>
      <c r="ARF97" s="1"/>
      <c r="ARG97" s="1"/>
      <c r="ARH97" s="1"/>
      <c r="ARI97" s="1"/>
      <c r="ARJ97" s="1"/>
      <c r="ARK97" s="1"/>
      <c r="ARL97" s="1"/>
      <c r="ARM97" s="1"/>
      <c r="ARN97" s="1"/>
      <c r="ARO97" s="1"/>
      <c r="ARP97" s="1"/>
      <c r="ARQ97" s="1"/>
      <c r="ARR97" s="1"/>
      <c r="ARS97" s="1"/>
      <c r="ART97" s="1"/>
      <c r="ARU97" s="1"/>
      <c r="ARV97" s="1"/>
      <c r="ARW97" s="1"/>
      <c r="ARX97" s="1"/>
      <c r="ARY97" s="1"/>
      <c r="ARZ97" s="1"/>
      <c r="ASA97" s="1"/>
      <c r="ASB97" s="1"/>
      <c r="ASC97" s="1"/>
      <c r="ASD97" s="1"/>
      <c r="ASE97" s="1"/>
      <c r="ASF97" s="1"/>
      <c r="ASG97" s="1"/>
      <c r="ASH97" s="1"/>
      <c r="ASI97" s="1"/>
      <c r="ASJ97" s="1"/>
      <c r="ASK97" s="1"/>
      <c r="ASL97" s="1"/>
      <c r="ASM97" s="1"/>
      <c r="ASN97" s="1"/>
      <c r="ASO97" s="1"/>
      <c r="ASP97" s="1"/>
      <c r="ASQ97" s="1"/>
      <c r="ASR97" s="1"/>
      <c r="ASS97" s="1"/>
      <c r="AST97" s="1"/>
      <c r="ASU97" s="1"/>
      <c r="ASV97" s="1"/>
      <c r="ASW97" s="1"/>
      <c r="ASX97" s="1"/>
      <c r="ASY97" s="1"/>
      <c r="ASZ97" s="1"/>
      <c r="ATA97" s="1"/>
      <c r="ATB97" s="1"/>
      <c r="ATC97" s="1"/>
      <c r="ATD97" s="1"/>
      <c r="ATE97" s="1"/>
      <c r="ATF97" s="1"/>
      <c r="ATG97" s="1"/>
      <c r="ATH97" s="1"/>
      <c r="ATI97" s="1"/>
      <c r="ATJ97" s="1"/>
      <c r="ATK97" s="1"/>
      <c r="ATL97" s="1"/>
      <c r="ATM97" s="1"/>
      <c r="ATN97" s="1"/>
      <c r="ATO97" s="1"/>
      <c r="ATP97" s="1"/>
      <c r="ATQ97" s="1"/>
      <c r="ATR97" s="1"/>
      <c r="ATS97" s="1"/>
      <c r="ATT97" s="1"/>
      <c r="ATU97" s="1"/>
      <c r="ATV97" s="1"/>
      <c r="ATW97" s="1"/>
      <c r="ATX97" s="1"/>
      <c r="ATY97" s="1"/>
      <c r="ATZ97" s="1"/>
      <c r="AUA97" s="1"/>
      <c r="AUB97" s="1"/>
      <c r="AUC97" s="1"/>
      <c r="AUD97" s="1"/>
      <c r="AUE97" s="1"/>
      <c r="AUF97" s="1"/>
      <c r="AUG97" s="1"/>
      <c r="AUH97" s="1"/>
      <c r="AUI97" s="1"/>
      <c r="AUJ97" s="1"/>
      <c r="AUK97" s="1"/>
      <c r="AUL97" s="1"/>
      <c r="AUM97" s="1"/>
      <c r="AUN97" s="1"/>
      <c r="AUO97" s="1"/>
      <c r="AUP97" s="1"/>
      <c r="AUQ97" s="1"/>
      <c r="AUR97" s="1"/>
      <c r="AUS97" s="1"/>
      <c r="AUT97" s="1"/>
      <c r="AUU97" s="1"/>
      <c r="AUV97" s="1"/>
      <c r="AUW97" s="1"/>
      <c r="AUX97" s="1"/>
      <c r="AUY97" s="1"/>
      <c r="AUZ97" s="1"/>
      <c r="AVA97" s="1"/>
      <c r="AVB97" s="1"/>
      <c r="AVC97" s="1"/>
      <c r="AVD97" s="1"/>
      <c r="AVE97" s="1"/>
      <c r="AVF97" s="1"/>
      <c r="AVG97" s="1"/>
      <c r="AVH97" s="1"/>
      <c r="AVI97" s="1"/>
      <c r="AVJ97" s="1"/>
      <c r="AVK97" s="1"/>
      <c r="AVL97" s="1"/>
      <c r="AVM97" s="1"/>
      <c r="AVN97" s="1"/>
      <c r="AVO97" s="1"/>
      <c r="AVP97" s="1"/>
      <c r="AVQ97" s="1"/>
      <c r="AVR97" s="1"/>
      <c r="AVS97" s="1"/>
      <c r="AVT97" s="1"/>
      <c r="AVU97" s="1"/>
      <c r="AVV97" s="1"/>
      <c r="AVW97" s="1"/>
      <c r="AVX97" s="1"/>
      <c r="AVY97" s="1"/>
      <c r="AVZ97" s="1"/>
      <c r="AWA97" s="1"/>
      <c r="AWB97" s="1"/>
      <c r="AWC97" s="1"/>
      <c r="AWD97" s="1"/>
      <c r="AWE97" s="1"/>
      <c r="AWF97" s="1"/>
      <c r="AWG97" s="1"/>
      <c r="AWH97" s="1"/>
      <c r="AWI97" s="1"/>
      <c r="AWJ97" s="1"/>
      <c r="AWK97" s="1"/>
      <c r="AWL97" s="1"/>
      <c r="AWM97" s="1"/>
      <c r="AWN97" s="1"/>
      <c r="AWO97" s="1"/>
      <c r="AWP97" s="1"/>
      <c r="AWQ97" s="1"/>
      <c r="AWR97" s="1"/>
      <c r="AWS97" s="1"/>
      <c r="AWT97" s="1"/>
      <c r="AWU97" s="1"/>
      <c r="AWV97" s="1"/>
      <c r="AWW97" s="1"/>
      <c r="AWX97" s="1"/>
      <c r="AWY97" s="1"/>
      <c r="AWZ97" s="1"/>
      <c r="AXA97" s="1"/>
      <c r="AXB97" s="1"/>
      <c r="AXC97" s="1"/>
      <c r="AXD97" s="1"/>
      <c r="AXE97" s="1"/>
      <c r="AXF97" s="1"/>
      <c r="AXG97" s="1"/>
      <c r="AXH97" s="1"/>
      <c r="AXI97" s="1"/>
      <c r="AXJ97" s="1"/>
      <c r="AXK97" s="1"/>
      <c r="AXL97" s="1"/>
      <c r="AXM97" s="1"/>
      <c r="AXN97" s="1"/>
      <c r="AXO97" s="1"/>
      <c r="AXP97" s="1"/>
      <c r="AXQ97" s="1"/>
      <c r="AXR97" s="1"/>
      <c r="AXS97" s="1"/>
      <c r="AXT97" s="1"/>
      <c r="AXU97" s="1"/>
      <c r="AXV97" s="1"/>
      <c r="AXW97" s="1"/>
      <c r="AXX97" s="1"/>
      <c r="AXY97" s="1"/>
      <c r="AXZ97" s="1"/>
      <c r="AYA97" s="1"/>
      <c r="AYB97" s="1"/>
      <c r="AYC97" s="1"/>
      <c r="AYD97" s="1"/>
      <c r="AYE97" s="1"/>
      <c r="AYF97" s="1"/>
      <c r="AYG97" s="1"/>
      <c r="AYH97" s="1"/>
      <c r="AYI97" s="1"/>
      <c r="AYJ97" s="1"/>
      <c r="AYK97" s="1"/>
      <c r="AYL97" s="1"/>
      <c r="AYM97" s="1"/>
      <c r="AYN97" s="1"/>
      <c r="AYO97" s="1"/>
      <c r="AYP97" s="1"/>
      <c r="AYQ97" s="1"/>
      <c r="AYR97" s="1"/>
      <c r="AYS97" s="1"/>
      <c r="AYT97" s="1"/>
      <c r="AYU97" s="1"/>
      <c r="AYV97" s="1"/>
      <c r="AYW97" s="1"/>
      <c r="AYX97" s="1"/>
      <c r="AYY97" s="1"/>
      <c r="AYZ97" s="1"/>
      <c r="AZA97" s="1"/>
      <c r="AZB97" s="1"/>
      <c r="AZC97" s="1"/>
      <c r="AZD97" s="1"/>
      <c r="AZE97" s="1"/>
      <c r="AZF97" s="1"/>
      <c r="AZG97" s="1"/>
      <c r="AZH97" s="1"/>
      <c r="AZI97" s="1"/>
      <c r="AZJ97" s="1"/>
      <c r="AZK97" s="1"/>
      <c r="AZL97" s="1"/>
      <c r="AZM97" s="1"/>
      <c r="AZN97" s="1"/>
      <c r="AZO97" s="1"/>
      <c r="AZP97" s="1"/>
      <c r="AZQ97" s="1"/>
      <c r="AZR97" s="1"/>
      <c r="AZS97" s="1"/>
      <c r="AZT97" s="1"/>
      <c r="AZU97" s="1"/>
      <c r="AZV97" s="1"/>
      <c r="AZW97" s="1"/>
      <c r="AZX97" s="1"/>
      <c r="AZY97" s="1"/>
      <c r="AZZ97" s="1"/>
      <c r="BAA97" s="1"/>
      <c r="BAB97" s="1"/>
      <c r="BAC97" s="1"/>
      <c r="BAD97" s="1"/>
      <c r="BAE97" s="1"/>
      <c r="BAF97" s="1"/>
      <c r="BAG97" s="1"/>
      <c r="BAH97" s="1"/>
      <c r="BAI97" s="1"/>
      <c r="BAJ97" s="1"/>
      <c r="BAK97" s="1"/>
      <c r="BAL97" s="1"/>
      <c r="BAM97" s="1"/>
      <c r="BAN97" s="1"/>
      <c r="BAO97" s="1"/>
      <c r="BAP97" s="1"/>
      <c r="BAQ97" s="1"/>
      <c r="BAR97" s="1"/>
      <c r="BAS97" s="1"/>
      <c r="BAT97" s="1"/>
      <c r="BAU97" s="1"/>
      <c r="BAV97" s="1"/>
      <c r="BAW97" s="1"/>
      <c r="BAX97" s="1"/>
      <c r="BAY97" s="1"/>
      <c r="BAZ97" s="1"/>
      <c r="BBA97" s="1"/>
      <c r="BBB97" s="1"/>
      <c r="BBC97" s="1"/>
      <c r="BBD97" s="1"/>
      <c r="BBE97" s="1"/>
      <c r="BBF97" s="1"/>
      <c r="BBG97" s="1"/>
      <c r="BBH97" s="1"/>
      <c r="BBI97" s="1"/>
      <c r="BBJ97" s="1"/>
      <c r="BBK97" s="1"/>
      <c r="BBL97" s="1"/>
      <c r="BBM97" s="1"/>
      <c r="BBN97" s="1"/>
      <c r="BBO97" s="1"/>
      <c r="BBP97" s="1"/>
      <c r="BBQ97" s="1"/>
      <c r="BBR97" s="1"/>
      <c r="BBS97" s="1"/>
      <c r="BBT97" s="1"/>
      <c r="BBU97" s="1"/>
      <c r="BBV97" s="1"/>
      <c r="BBW97" s="1"/>
      <c r="BBX97" s="1"/>
      <c r="BBY97" s="1"/>
      <c r="BBZ97" s="1"/>
      <c r="BCA97" s="1"/>
      <c r="BCB97" s="1"/>
      <c r="BCC97" s="1"/>
      <c r="BCD97" s="1"/>
      <c r="BCE97" s="1"/>
      <c r="BCF97" s="1"/>
      <c r="BCG97" s="1"/>
      <c r="BCH97" s="1"/>
      <c r="BCI97" s="1"/>
      <c r="BCJ97" s="1"/>
      <c r="BCK97" s="1"/>
      <c r="BCL97" s="1"/>
      <c r="BCM97" s="1"/>
      <c r="BCN97" s="1"/>
      <c r="BCO97" s="1"/>
      <c r="BCP97" s="1"/>
      <c r="BCQ97" s="1"/>
      <c r="BCR97" s="1"/>
      <c r="BCS97" s="1"/>
      <c r="BCT97" s="1"/>
      <c r="BCU97" s="1"/>
      <c r="BCV97" s="1"/>
      <c r="BCW97" s="1"/>
      <c r="BCX97" s="1"/>
      <c r="BCY97" s="1"/>
      <c r="BCZ97" s="1"/>
      <c r="BDA97" s="1"/>
      <c r="BDB97" s="1"/>
      <c r="BDC97" s="1"/>
      <c r="BDD97" s="1"/>
      <c r="BDE97" s="1"/>
      <c r="BDF97" s="1"/>
      <c r="BDG97" s="1"/>
      <c r="BDH97" s="1"/>
      <c r="BDI97" s="1"/>
      <c r="BDJ97" s="1"/>
      <c r="BDK97" s="1"/>
      <c r="BDL97" s="1"/>
      <c r="BDM97" s="1"/>
      <c r="BDN97" s="1"/>
      <c r="BDO97" s="1"/>
      <c r="BDP97" s="1"/>
      <c r="BDQ97" s="1"/>
      <c r="BDR97" s="1"/>
      <c r="BDS97" s="1"/>
      <c r="BDT97" s="1"/>
      <c r="BDU97" s="1"/>
      <c r="BDV97" s="1"/>
      <c r="BDW97" s="1"/>
      <c r="BDX97" s="1"/>
      <c r="BDY97" s="1"/>
      <c r="BDZ97" s="1"/>
      <c r="BEA97" s="1"/>
      <c r="BEB97" s="1"/>
      <c r="BEC97" s="1"/>
      <c r="BED97" s="1"/>
      <c r="BEE97" s="1"/>
      <c r="BEF97" s="1"/>
      <c r="BEG97" s="1"/>
      <c r="BEH97" s="1"/>
      <c r="BEI97" s="1"/>
      <c r="BEJ97" s="1"/>
      <c r="BEK97" s="1"/>
      <c r="BEL97" s="1"/>
      <c r="BEM97" s="1"/>
      <c r="BEN97" s="1"/>
      <c r="BEO97" s="1"/>
      <c r="BEP97" s="1"/>
      <c r="BEQ97" s="1"/>
      <c r="BER97" s="1"/>
      <c r="BES97" s="1"/>
      <c r="BET97" s="1"/>
      <c r="BEU97" s="1"/>
      <c r="BEV97" s="1"/>
      <c r="BEW97" s="1"/>
      <c r="BEX97" s="1"/>
      <c r="BEY97" s="1"/>
      <c r="BEZ97" s="1"/>
      <c r="BFA97" s="1"/>
      <c r="BFB97" s="1"/>
      <c r="BFC97" s="1"/>
      <c r="BFD97" s="1"/>
      <c r="BFE97" s="1"/>
      <c r="BFF97" s="1"/>
      <c r="BFG97" s="1"/>
      <c r="BFH97" s="1"/>
      <c r="BFI97" s="1"/>
      <c r="BFJ97" s="1"/>
      <c r="BFK97" s="1"/>
      <c r="BFL97" s="1"/>
      <c r="BFM97" s="1"/>
      <c r="BFN97" s="1"/>
      <c r="BFO97" s="1"/>
      <c r="BFP97" s="1"/>
      <c r="BFQ97" s="1"/>
      <c r="BFR97" s="1"/>
      <c r="BFS97" s="1"/>
      <c r="BFT97" s="1"/>
      <c r="BFU97" s="1"/>
      <c r="BFV97" s="1"/>
      <c r="BFW97" s="1"/>
      <c r="BFX97" s="1"/>
      <c r="BFY97" s="1"/>
      <c r="BFZ97" s="1"/>
      <c r="BGA97" s="1"/>
      <c r="BGB97" s="1"/>
      <c r="BGC97" s="1"/>
      <c r="BGD97" s="1"/>
      <c r="BGE97" s="1"/>
      <c r="BGF97" s="1"/>
      <c r="BGG97" s="1"/>
      <c r="BGH97" s="1"/>
      <c r="BGI97" s="1"/>
      <c r="BGJ97" s="1"/>
      <c r="BGK97" s="1"/>
      <c r="BGL97" s="1"/>
      <c r="BGM97" s="1"/>
      <c r="BGN97" s="1"/>
      <c r="BGO97" s="1"/>
      <c r="BGP97" s="1"/>
      <c r="BGQ97" s="1"/>
      <c r="BGR97" s="1"/>
      <c r="BGS97" s="1"/>
      <c r="BGT97" s="1"/>
      <c r="BGU97" s="1"/>
      <c r="BGV97" s="1"/>
      <c r="BGW97" s="1"/>
      <c r="BGX97" s="1"/>
      <c r="BGY97" s="1"/>
      <c r="BGZ97" s="1"/>
      <c r="BHA97" s="1"/>
      <c r="BHB97" s="1"/>
      <c r="BHC97" s="1"/>
      <c r="BHD97" s="1"/>
      <c r="BHE97" s="1"/>
      <c r="BHF97" s="1"/>
      <c r="BHG97" s="1"/>
      <c r="BHH97" s="1"/>
      <c r="BHI97" s="1"/>
      <c r="BHJ97" s="1"/>
      <c r="BHK97" s="1"/>
      <c r="BHL97" s="1"/>
      <c r="BHM97" s="1"/>
      <c r="BHN97" s="1"/>
      <c r="BHO97" s="1"/>
      <c r="BHP97" s="1"/>
      <c r="BHQ97" s="1"/>
      <c r="BHR97" s="1"/>
      <c r="BHS97" s="1"/>
      <c r="BHT97" s="1"/>
      <c r="BHU97" s="1"/>
      <c r="BHV97" s="1"/>
      <c r="BHW97" s="1"/>
      <c r="BHX97" s="1"/>
      <c r="BHY97" s="1"/>
      <c r="BHZ97" s="1"/>
      <c r="BIA97" s="1"/>
      <c r="BIB97" s="1"/>
      <c r="BIC97" s="1"/>
      <c r="BID97" s="1"/>
      <c r="BIE97" s="1"/>
      <c r="BIF97" s="1"/>
      <c r="BIG97" s="1"/>
      <c r="BIH97" s="1"/>
      <c r="BII97" s="1"/>
      <c r="BIJ97" s="1"/>
      <c r="BIK97" s="1"/>
      <c r="BIL97" s="1"/>
      <c r="BIM97" s="1"/>
      <c r="BIN97" s="1"/>
      <c r="BIO97" s="1"/>
      <c r="BIP97" s="1"/>
      <c r="BIQ97" s="1"/>
      <c r="BIR97" s="1"/>
      <c r="BIS97" s="1"/>
      <c r="BIT97" s="1"/>
      <c r="BIU97" s="1"/>
      <c r="BIV97" s="1"/>
      <c r="BIW97" s="1"/>
      <c r="BIX97" s="1"/>
      <c r="BIY97" s="1"/>
      <c r="BIZ97" s="1"/>
      <c r="BJA97" s="1"/>
      <c r="BJB97" s="1"/>
      <c r="BJC97" s="1"/>
      <c r="BJD97" s="1"/>
      <c r="BJE97" s="1"/>
      <c r="BJF97" s="1"/>
      <c r="BJG97" s="1"/>
      <c r="BJH97" s="1"/>
      <c r="BJI97" s="1"/>
      <c r="BJJ97" s="1"/>
      <c r="BJK97" s="1"/>
      <c r="BJL97" s="1"/>
      <c r="BJM97" s="1"/>
      <c r="BJN97" s="1"/>
      <c r="BJO97" s="1"/>
      <c r="BJP97" s="1"/>
      <c r="BJQ97" s="1"/>
      <c r="BJR97" s="1"/>
      <c r="BJS97" s="1"/>
      <c r="BJT97" s="1"/>
      <c r="BJU97" s="1"/>
      <c r="BJV97" s="1"/>
      <c r="BJW97" s="1"/>
      <c r="BJX97" s="1"/>
      <c r="BJY97" s="1"/>
      <c r="BJZ97" s="1"/>
      <c r="BKA97" s="1"/>
      <c r="BKB97" s="1"/>
      <c r="BKC97" s="1"/>
      <c r="BKD97" s="1"/>
      <c r="BKE97" s="1"/>
      <c r="BKF97" s="1"/>
      <c r="BKG97" s="1"/>
      <c r="BKH97" s="1"/>
      <c r="BKI97" s="1"/>
      <c r="BKJ97" s="1"/>
      <c r="BKK97" s="1"/>
      <c r="BKL97" s="1"/>
      <c r="BKM97" s="1"/>
      <c r="BKN97" s="1"/>
      <c r="BKO97" s="1"/>
      <c r="BKP97" s="1"/>
      <c r="BKQ97" s="1"/>
      <c r="BKR97" s="1"/>
      <c r="BKS97" s="1"/>
      <c r="BKT97" s="1"/>
      <c r="BKU97" s="1"/>
      <c r="BKV97" s="1"/>
      <c r="BKW97" s="1"/>
      <c r="BKX97" s="1"/>
      <c r="BKY97" s="1"/>
      <c r="BKZ97" s="1"/>
      <c r="BLA97" s="1"/>
      <c r="BLB97" s="1"/>
      <c r="BLC97" s="1"/>
      <c r="BLD97" s="1"/>
      <c r="BLE97" s="1"/>
      <c r="BLF97" s="1"/>
      <c r="BLG97" s="1"/>
      <c r="BLH97" s="1"/>
      <c r="BLI97" s="1"/>
      <c r="BLJ97" s="1"/>
      <c r="BLK97" s="1"/>
      <c r="BLL97" s="1"/>
      <c r="BLM97" s="1"/>
      <c r="BLN97" s="1"/>
      <c r="BLO97" s="1"/>
      <c r="BLP97" s="1"/>
      <c r="BLQ97" s="1"/>
      <c r="BLR97" s="1"/>
      <c r="BLS97" s="1"/>
      <c r="BLT97" s="1"/>
      <c r="BLU97" s="1"/>
      <c r="BLV97" s="1"/>
      <c r="BLW97" s="1"/>
      <c r="BLX97" s="1"/>
      <c r="BLY97" s="1"/>
      <c r="BLZ97" s="1"/>
      <c r="BMA97" s="1"/>
      <c r="BMB97" s="1"/>
      <c r="BMC97" s="1"/>
      <c r="BMD97" s="1"/>
      <c r="BME97" s="1"/>
      <c r="BMF97" s="1"/>
      <c r="BMG97" s="1"/>
      <c r="BMH97" s="1"/>
      <c r="BMI97" s="1"/>
      <c r="BMJ97" s="1"/>
      <c r="BMK97" s="1"/>
      <c r="BML97" s="1"/>
      <c r="BMM97" s="1"/>
      <c r="BMN97" s="1"/>
      <c r="BMO97" s="1"/>
      <c r="BMP97" s="1"/>
      <c r="BMQ97" s="1"/>
      <c r="BMR97" s="1"/>
      <c r="BMS97" s="1"/>
      <c r="BMT97" s="1"/>
      <c r="BMU97" s="1"/>
      <c r="BMV97" s="1"/>
      <c r="BMW97" s="1"/>
      <c r="BMX97" s="1"/>
      <c r="BMY97" s="1"/>
      <c r="BMZ97" s="1"/>
      <c r="BNA97" s="1"/>
      <c r="BNB97" s="1"/>
      <c r="BNC97" s="1"/>
      <c r="BND97" s="1"/>
      <c r="BNE97" s="1"/>
      <c r="BNF97" s="1"/>
      <c r="BNG97" s="1"/>
      <c r="BNH97" s="1"/>
      <c r="BNI97" s="1"/>
      <c r="BNJ97" s="1"/>
      <c r="BNK97" s="1"/>
      <c r="BNL97" s="1"/>
      <c r="BNM97" s="1"/>
      <c r="BNN97" s="1"/>
      <c r="BNO97" s="1"/>
      <c r="BNP97" s="1"/>
      <c r="BNQ97" s="1"/>
      <c r="BNR97" s="1"/>
      <c r="BNS97" s="1"/>
      <c r="BNT97" s="1"/>
      <c r="BNU97" s="1"/>
      <c r="BNV97" s="1"/>
      <c r="BNW97" s="1"/>
      <c r="BNX97" s="1"/>
      <c r="BNY97" s="1"/>
      <c r="BNZ97" s="1"/>
      <c r="BOA97" s="1"/>
      <c r="BOB97" s="1"/>
      <c r="BOC97" s="1"/>
      <c r="BOD97" s="1"/>
      <c r="BOE97" s="1"/>
      <c r="BOF97" s="1"/>
      <c r="BOG97" s="1"/>
      <c r="BOH97" s="1"/>
      <c r="BOI97" s="1"/>
      <c r="BOJ97" s="1"/>
      <c r="BOK97" s="1"/>
      <c r="BOL97" s="1"/>
      <c r="BOM97" s="1"/>
      <c r="BON97" s="1"/>
      <c r="BOO97" s="1"/>
      <c r="BOP97" s="1"/>
      <c r="BOQ97" s="1"/>
      <c r="BOR97" s="1"/>
      <c r="BOS97" s="1"/>
      <c r="BOT97" s="1"/>
      <c r="BOU97" s="1"/>
      <c r="BOV97" s="1"/>
      <c r="BOW97" s="1"/>
      <c r="BOX97" s="1"/>
      <c r="BOY97" s="1"/>
      <c r="BOZ97" s="1"/>
      <c r="BPA97" s="1"/>
      <c r="BPB97" s="1"/>
      <c r="BPC97" s="1"/>
      <c r="BPD97" s="1"/>
      <c r="BPE97" s="1"/>
      <c r="BPF97" s="1"/>
      <c r="BPG97" s="1"/>
      <c r="BPH97" s="1"/>
      <c r="BPI97" s="1"/>
      <c r="BPJ97" s="1"/>
      <c r="BPK97" s="1"/>
      <c r="BPL97" s="1"/>
      <c r="BPM97" s="1"/>
      <c r="BPN97" s="1"/>
      <c r="BPO97" s="1"/>
      <c r="BPP97" s="1"/>
      <c r="BPQ97" s="1"/>
      <c r="BPR97" s="1"/>
      <c r="BPS97" s="1"/>
      <c r="BPT97" s="1"/>
      <c r="BPU97" s="1"/>
      <c r="BPV97" s="1"/>
      <c r="BPW97" s="1"/>
      <c r="BPX97" s="1"/>
      <c r="BPY97" s="1"/>
      <c r="BPZ97" s="1"/>
      <c r="BQA97" s="1"/>
      <c r="BQB97" s="1"/>
      <c r="BQC97" s="1"/>
      <c r="BQD97" s="1"/>
      <c r="BQE97" s="1"/>
      <c r="BQF97" s="1"/>
      <c r="BQG97" s="1"/>
      <c r="BQH97" s="1"/>
      <c r="BQI97" s="1"/>
      <c r="BQJ97" s="1"/>
      <c r="BQK97" s="1"/>
      <c r="BQL97" s="1"/>
      <c r="BQM97" s="1"/>
      <c r="BQN97" s="1"/>
      <c r="BQO97" s="1"/>
      <c r="BQP97" s="1"/>
      <c r="BQQ97" s="1"/>
      <c r="BQR97" s="1"/>
      <c r="BQS97" s="1"/>
      <c r="BQT97" s="1"/>
      <c r="BQU97" s="1"/>
      <c r="BQV97" s="1"/>
      <c r="BQW97" s="1"/>
      <c r="BQX97" s="1"/>
      <c r="BQY97" s="1"/>
      <c r="BQZ97" s="1"/>
      <c r="BRA97" s="1"/>
      <c r="BRB97" s="1"/>
      <c r="BRC97" s="1"/>
      <c r="BRD97" s="1"/>
      <c r="BRE97" s="1"/>
      <c r="BRF97" s="1"/>
      <c r="BRG97" s="1"/>
      <c r="BRH97" s="1"/>
      <c r="BRI97" s="1"/>
      <c r="BRJ97" s="1"/>
      <c r="BRK97" s="1"/>
      <c r="BRL97" s="1"/>
      <c r="BRM97" s="1"/>
      <c r="BRN97" s="1"/>
      <c r="BRO97" s="1"/>
      <c r="BRP97" s="1"/>
      <c r="BRQ97" s="1"/>
      <c r="BRR97" s="1"/>
      <c r="BRS97" s="1"/>
      <c r="BRT97" s="1"/>
      <c r="BRU97" s="1"/>
      <c r="BRV97" s="1"/>
      <c r="BRW97" s="1"/>
      <c r="BRX97" s="1"/>
      <c r="BRY97" s="1"/>
      <c r="BRZ97" s="1"/>
      <c r="BSA97" s="1"/>
      <c r="BSB97" s="1"/>
      <c r="BSC97" s="1"/>
      <c r="BSD97" s="1"/>
      <c r="BSE97" s="1"/>
      <c r="BSF97" s="1"/>
      <c r="BSG97" s="1"/>
      <c r="BSH97" s="1"/>
      <c r="BSI97" s="1"/>
      <c r="BSJ97" s="1"/>
      <c r="BSK97" s="1"/>
      <c r="BSL97" s="1"/>
      <c r="BSM97" s="1"/>
      <c r="BSN97" s="1"/>
      <c r="BSO97" s="1"/>
      <c r="BSP97" s="1"/>
      <c r="BSQ97" s="1"/>
      <c r="BSR97" s="1"/>
      <c r="BSS97" s="1"/>
      <c r="BST97" s="1"/>
      <c r="BSU97" s="1"/>
      <c r="BSV97" s="1"/>
      <c r="BSW97" s="1"/>
      <c r="BSX97" s="1"/>
      <c r="BSY97" s="1"/>
      <c r="BSZ97" s="1"/>
      <c r="BTA97" s="1"/>
      <c r="BTB97" s="1"/>
      <c r="BTC97" s="1"/>
      <c r="BTD97" s="1"/>
      <c r="BTE97" s="1"/>
      <c r="BTF97" s="1"/>
      <c r="BTG97" s="1"/>
      <c r="BTH97" s="1"/>
      <c r="BTI97" s="1"/>
      <c r="BTJ97" s="1"/>
      <c r="BTK97" s="1"/>
      <c r="BTL97" s="1"/>
      <c r="BTM97" s="1"/>
      <c r="BTN97" s="1"/>
      <c r="BTO97" s="1"/>
      <c r="BTP97" s="1"/>
      <c r="BTQ97" s="1"/>
      <c r="BTR97" s="1"/>
      <c r="BTS97" s="1"/>
      <c r="BTT97" s="1"/>
      <c r="BTU97" s="1"/>
      <c r="BTV97" s="1"/>
      <c r="BTW97" s="1"/>
      <c r="BTX97" s="1"/>
      <c r="BTY97" s="1"/>
      <c r="BTZ97" s="1"/>
      <c r="BUA97" s="1"/>
      <c r="BUB97" s="1"/>
      <c r="BUC97" s="1"/>
      <c r="BUD97" s="1"/>
      <c r="BUE97" s="1"/>
      <c r="BUF97" s="1"/>
      <c r="BUG97" s="1"/>
      <c r="BUH97" s="1"/>
      <c r="BUI97" s="1"/>
      <c r="BUJ97" s="1"/>
      <c r="BUK97" s="1"/>
      <c r="BUL97" s="1"/>
      <c r="BUM97" s="1"/>
      <c r="BUN97" s="1"/>
      <c r="BUO97" s="1"/>
      <c r="BUP97" s="1"/>
      <c r="BUQ97" s="1"/>
      <c r="BUR97" s="1"/>
      <c r="BUS97" s="1"/>
      <c r="BUT97" s="1"/>
      <c r="BUU97" s="1"/>
      <c r="BUV97" s="1"/>
      <c r="BUW97" s="1"/>
      <c r="BUX97" s="1"/>
      <c r="BUY97" s="1"/>
      <c r="BUZ97" s="1"/>
      <c r="BVA97" s="1"/>
      <c r="BVB97" s="1"/>
      <c r="BVC97" s="1"/>
      <c r="BVD97" s="1"/>
      <c r="BVE97" s="1"/>
      <c r="BVF97" s="1"/>
      <c r="BVG97" s="1"/>
      <c r="BVH97" s="1"/>
      <c r="BVI97" s="1"/>
      <c r="BVJ97" s="1"/>
      <c r="BVK97" s="1"/>
      <c r="BVL97" s="1"/>
      <c r="BVM97" s="1"/>
      <c r="BVN97" s="1"/>
      <c r="BVO97" s="1"/>
      <c r="BVP97" s="1"/>
      <c r="BVQ97" s="1"/>
      <c r="BVR97" s="1"/>
      <c r="BVS97" s="1"/>
      <c r="BVT97" s="1"/>
      <c r="BVU97" s="1"/>
      <c r="BVV97" s="1"/>
      <c r="BVW97" s="1"/>
      <c r="BVX97" s="1"/>
      <c r="BVY97" s="1"/>
      <c r="BVZ97" s="1"/>
      <c r="BWA97" s="1"/>
      <c r="BWB97" s="1"/>
      <c r="BWC97" s="1"/>
      <c r="BWD97" s="1"/>
      <c r="BWE97" s="1"/>
      <c r="BWF97" s="1"/>
      <c r="BWG97" s="1"/>
      <c r="BWH97" s="1"/>
      <c r="BWI97" s="1"/>
      <c r="BWJ97" s="1"/>
      <c r="BWK97" s="1"/>
      <c r="BWL97" s="1"/>
      <c r="BWM97" s="1"/>
      <c r="BWN97" s="1"/>
      <c r="BWO97" s="1"/>
      <c r="BWP97" s="1"/>
      <c r="BWQ97" s="1"/>
      <c r="BWR97" s="1"/>
      <c r="BWS97" s="1"/>
      <c r="BWT97" s="1"/>
      <c r="BWU97" s="1"/>
      <c r="BWV97" s="1"/>
      <c r="BWW97" s="1"/>
      <c r="BWX97" s="1"/>
      <c r="BWY97" s="1"/>
      <c r="BWZ97" s="1"/>
      <c r="BXA97" s="1"/>
      <c r="BXB97" s="1"/>
      <c r="BXC97" s="1"/>
      <c r="BXD97" s="1"/>
      <c r="BXE97" s="1"/>
      <c r="BXF97" s="1"/>
      <c r="BXG97" s="1"/>
      <c r="BXH97" s="1"/>
      <c r="BXI97" s="1"/>
      <c r="BXJ97" s="1"/>
      <c r="BXK97" s="1"/>
      <c r="BXL97" s="1"/>
      <c r="BXM97" s="1"/>
      <c r="BXN97" s="1"/>
      <c r="BXO97" s="1"/>
      <c r="BXP97" s="1"/>
      <c r="BXQ97" s="1"/>
      <c r="BXR97" s="1"/>
      <c r="BXS97" s="1"/>
      <c r="BXT97" s="1"/>
      <c r="BXU97" s="1"/>
      <c r="BXV97" s="1"/>
      <c r="BXW97" s="1"/>
      <c r="BXX97" s="1"/>
      <c r="BXY97" s="1"/>
      <c r="BXZ97" s="1"/>
      <c r="BYA97" s="1"/>
      <c r="BYB97" s="1"/>
      <c r="BYC97" s="1"/>
      <c r="BYD97" s="1"/>
      <c r="BYE97" s="1"/>
      <c r="BYF97" s="1"/>
      <c r="BYG97" s="1"/>
      <c r="BYH97" s="1"/>
      <c r="BYI97" s="1"/>
      <c r="BYJ97" s="1"/>
      <c r="BYK97" s="1"/>
      <c r="BYL97" s="1"/>
      <c r="BYM97" s="1"/>
      <c r="BYN97" s="1"/>
      <c r="BYO97" s="1"/>
      <c r="BYP97" s="1"/>
      <c r="BYQ97" s="1"/>
      <c r="BYR97" s="1"/>
      <c r="BYS97" s="1"/>
      <c r="BYT97" s="1"/>
      <c r="BYU97" s="1"/>
      <c r="BYV97" s="1"/>
      <c r="BYW97" s="1"/>
      <c r="BYX97" s="1"/>
      <c r="BYY97" s="1"/>
      <c r="BYZ97" s="1"/>
      <c r="BZA97" s="1"/>
      <c r="BZB97" s="1"/>
      <c r="BZC97" s="1"/>
      <c r="BZD97" s="1"/>
      <c r="BZE97" s="1"/>
      <c r="BZF97" s="1"/>
      <c r="BZG97" s="1"/>
      <c r="BZH97" s="1"/>
      <c r="BZI97" s="1"/>
      <c r="BZJ97" s="1"/>
      <c r="BZK97" s="1"/>
      <c r="BZL97" s="1"/>
      <c r="BZM97" s="1"/>
      <c r="BZN97" s="1"/>
      <c r="BZO97" s="1"/>
      <c r="BZP97" s="1"/>
      <c r="BZQ97" s="1"/>
      <c r="BZR97" s="1"/>
      <c r="BZS97" s="1"/>
      <c r="BZT97" s="1"/>
      <c r="BZU97" s="1"/>
      <c r="BZV97" s="1"/>
      <c r="BZW97" s="1"/>
      <c r="BZX97" s="1"/>
      <c r="BZY97" s="1"/>
      <c r="BZZ97" s="1"/>
      <c r="CAA97" s="1"/>
      <c r="CAB97" s="1"/>
      <c r="CAC97" s="1"/>
      <c r="CAD97" s="1"/>
      <c r="CAE97" s="1"/>
      <c r="CAF97" s="1"/>
      <c r="CAG97" s="1"/>
      <c r="CAH97" s="1"/>
      <c r="CAI97" s="1"/>
      <c r="CAJ97" s="1"/>
      <c r="CAK97" s="1"/>
      <c r="CAL97" s="1"/>
      <c r="CAM97" s="1"/>
      <c r="CAN97" s="1"/>
      <c r="CAO97" s="1"/>
      <c r="CAP97" s="1"/>
      <c r="CAQ97" s="1"/>
      <c r="CAR97" s="1"/>
      <c r="CAS97" s="1"/>
      <c r="CAT97" s="1"/>
      <c r="CAU97" s="1"/>
      <c r="CAV97" s="1"/>
      <c r="CAW97" s="1"/>
      <c r="CAX97" s="1"/>
      <c r="CAY97" s="1"/>
      <c r="CAZ97" s="1"/>
      <c r="CBA97" s="1"/>
      <c r="CBB97" s="1"/>
      <c r="CBC97" s="1"/>
      <c r="CBD97" s="1"/>
      <c r="CBE97" s="1"/>
      <c r="CBF97" s="1"/>
      <c r="CBG97" s="1"/>
      <c r="CBH97" s="1"/>
      <c r="CBI97" s="1"/>
      <c r="CBJ97" s="1"/>
      <c r="CBK97" s="1"/>
      <c r="CBL97" s="1"/>
      <c r="CBM97" s="1"/>
      <c r="CBN97" s="1"/>
      <c r="CBO97" s="1"/>
      <c r="CBP97" s="1"/>
      <c r="CBQ97" s="1"/>
      <c r="CBR97" s="1"/>
      <c r="CBS97" s="1"/>
      <c r="CBT97" s="1"/>
      <c r="CBU97" s="1"/>
      <c r="CBV97" s="1"/>
      <c r="CBW97" s="1"/>
      <c r="CBX97" s="1"/>
      <c r="CBY97" s="1"/>
      <c r="CBZ97" s="1"/>
      <c r="CCA97" s="1"/>
      <c r="CCB97" s="1"/>
      <c r="CCC97" s="1"/>
      <c r="CCD97" s="1"/>
      <c r="CCE97" s="1"/>
      <c r="CCF97" s="1"/>
      <c r="CCG97" s="1"/>
      <c r="CCH97" s="1"/>
      <c r="CCI97" s="1"/>
      <c r="CCJ97" s="1"/>
      <c r="CCK97" s="1"/>
      <c r="CCL97" s="1"/>
      <c r="CCM97" s="1"/>
      <c r="CCN97" s="1"/>
      <c r="CCO97" s="1"/>
      <c r="CCP97" s="1"/>
      <c r="CCQ97" s="1"/>
      <c r="CCR97" s="1"/>
      <c r="CCS97" s="1"/>
      <c r="CCT97" s="1"/>
      <c r="CCU97" s="1"/>
      <c r="CCV97" s="1"/>
      <c r="CCW97" s="1"/>
      <c r="CCX97" s="1"/>
      <c r="CCY97" s="1"/>
      <c r="CCZ97" s="1"/>
      <c r="CDA97" s="1"/>
      <c r="CDB97" s="1"/>
      <c r="CDC97" s="1"/>
      <c r="CDD97" s="1"/>
      <c r="CDE97" s="1"/>
      <c r="CDF97" s="1"/>
      <c r="CDG97" s="1"/>
      <c r="CDH97" s="1"/>
      <c r="CDI97" s="1"/>
      <c r="CDJ97" s="1"/>
      <c r="CDK97" s="1"/>
      <c r="CDL97" s="1"/>
      <c r="CDM97" s="1"/>
      <c r="CDN97" s="1"/>
      <c r="CDO97" s="1"/>
      <c r="CDP97" s="1"/>
      <c r="CDQ97" s="1"/>
      <c r="CDR97" s="1"/>
      <c r="CDS97" s="1"/>
      <c r="CDT97" s="1"/>
      <c r="CDU97" s="1"/>
      <c r="CDV97" s="1"/>
      <c r="CDW97" s="1"/>
      <c r="CDX97" s="1"/>
      <c r="CDY97" s="1"/>
      <c r="CDZ97" s="1"/>
      <c r="CEA97" s="1"/>
      <c r="CEB97" s="1"/>
      <c r="CEC97" s="1"/>
      <c r="CED97" s="1"/>
      <c r="CEE97" s="1"/>
      <c r="CEF97" s="1"/>
      <c r="CEG97" s="1"/>
      <c r="CEH97" s="1"/>
      <c r="CEI97" s="1"/>
      <c r="CEJ97" s="1"/>
      <c r="CEK97" s="1"/>
      <c r="CEL97" s="1"/>
      <c r="CEM97" s="1"/>
      <c r="CEN97" s="1"/>
      <c r="CEO97" s="1"/>
      <c r="CEP97" s="1"/>
      <c r="CEQ97" s="1"/>
      <c r="CER97" s="1"/>
      <c r="CES97" s="1"/>
      <c r="CET97" s="1"/>
      <c r="CEU97" s="1"/>
      <c r="CEV97" s="1"/>
      <c r="CEW97" s="1"/>
      <c r="CEX97" s="1"/>
      <c r="CEY97" s="1"/>
      <c r="CEZ97" s="1"/>
      <c r="CFA97" s="1"/>
      <c r="CFB97" s="1"/>
      <c r="CFC97" s="1"/>
      <c r="CFD97" s="1"/>
      <c r="CFE97" s="1"/>
      <c r="CFF97" s="1"/>
      <c r="CFG97" s="1"/>
      <c r="CFH97" s="1"/>
      <c r="CFI97" s="1"/>
      <c r="CFJ97" s="1"/>
      <c r="CFK97" s="1"/>
      <c r="CFL97" s="1"/>
      <c r="CFM97" s="1"/>
      <c r="CFN97" s="1"/>
      <c r="CFO97" s="1"/>
      <c r="CFP97" s="1"/>
      <c r="CFQ97" s="1"/>
      <c r="CFR97" s="1"/>
      <c r="CFS97" s="1"/>
      <c r="CFT97" s="1"/>
      <c r="CFU97" s="1"/>
      <c r="CFV97" s="1"/>
      <c r="CFW97" s="1"/>
      <c r="CFX97" s="1"/>
      <c r="CFY97" s="1"/>
      <c r="CFZ97" s="1"/>
      <c r="CGA97" s="1"/>
      <c r="CGB97" s="1"/>
      <c r="CGC97" s="1"/>
      <c r="CGD97" s="1"/>
      <c r="CGE97" s="1"/>
      <c r="CGF97" s="1"/>
      <c r="CGG97" s="1"/>
      <c r="CGH97" s="1"/>
      <c r="CGI97" s="1"/>
      <c r="CGJ97" s="1"/>
      <c r="CGK97" s="1"/>
      <c r="CGL97" s="1"/>
      <c r="CGM97" s="1"/>
      <c r="CGN97" s="1"/>
      <c r="CGO97" s="1"/>
      <c r="CGP97" s="1"/>
      <c r="CGQ97" s="1"/>
      <c r="CGR97" s="1"/>
      <c r="CGS97" s="1"/>
      <c r="CGT97" s="1"/>
      <c r="CGU97" s="1"/>
      <c r="CGV97" s="1"/>
      <c r="CGW97" s="1"/>
      <c r="CGX97" s="1"/>
      <c r="CGY97" s="1"/>
      <c r="CGZ97" s="1"/>
      <c r="CHA97" s="1"/>
      <c r="CHB97" s="1"/>
      <c r="CHC97" s="1"/>
      <c r="CHD97" s="1"/>
      <c r="CHE97" s="1"/>
      <c r="CHF97" s="1"/>
      <c r="CHG97" s="1"/>
      <c r="CHH97" s="1"/>
      <c r="CHI97" s="1"/>
      <c r="CHJ97" s="1"/>
      <c r="CHK97" s="1"/>
      <c r="CHL97" s="1"/>
      <c r="CHM97" s="1"/>
      <c r="CHN97" s="1"/>
      <c r="CHO97" s="1"/>
      <c r="CHP97" s="1"/>
      <c r="CHQ97" s="1"/>
      <c r="CHR97" s="1"/>
      <c r="CHS97" s="1"/>
      <c r="CHT97" s="1"/>
      <c r="CHU97" s="1"/>
      <c r="CHV97" s="1"/>
      <c r="CHW97" s="1"/>
      <c r="CHX97" s="1"/>
      <c r="CHY97" s="1"/>
      <c r="CHZ97" s="1"/>
      <c r="CIA97" s="1"/>
      <c r="CIB97" s="1"/>
      <c r="CIC97" s="1"/>
      <c r="CID97" s="1"/>
      <c r="CIE97" s="1"/>
      <c r="CIF97" s="1"/>
      <c r="CIG97" s="1"/>
      <c r="CIH97" s="1"/>
      <c r="CII97" s="1"/>
      <c r="CIJ97" s="1"/>
      <c r="CIK97" s="1"/>
      <c r="CIL97" s="1"/>
      <c r="CIM97" s="1"/>
      <c r="CIN97" s="1"/>
      <c r="CIO97" s="1"/>
      <c r="CIP97" s="1"/>
      <c r="CIQ97" s="1"/>
      <c r="CIR97" s="1"/>
      <c r="CIS97" s="1"/>
      <c r="CIT97" s="1"/>
      <c r="CIU97" s="1"/>
      <c r="CIV97" s="1"/>
      <c r="CIW97" s="1"/>
      <c r="CIX97" s="1"/>
      <c r="CIY97" s="1"/>
      <c r="CIZ97" s="1"/>
      <c r="CJA97" s="1"/>
      <c r="CJB97" s="1"/>
      <c r="CJC97" s="1"/>
      <c r="CJD97" s="1"/>
      <c r="CJE97" s="1"/>
      <c r="CJF97" s="1"/>
      <c r="CJG97" s="1"/>
      <c r="CJH97" s="1"/>
      <c r="CJI97" s="1"/>
      <c r="CJJ97" s="1"/>
      <c r="CJK97" s="1"/>
      <c r="CJL97" s="1"/>
      <c r="CJM97" s="1"/>
      <c r="CJN97" s="1"/>
      <c r="CJO97" s="1"/>
      <c r="CJP97" s="1"/>
      <c r="CJQ97" s="1"/>
      <c r="CJR97" s="1"/>
      <c r="CJS97" s="1"/>
      <c r="CJT97" s="1"/>
      <c r="CJU97" s="1"/>
      <c r="CJV97" s="1"/>
      <c r="CJW97" s="1"/>
      <c r="CJX97" s="1"/>
      <c r="CJY97" s="1"/>
      <c r="CJZ97" s="1"/>
      <c r="CKA97" s="1"/>
      <c r="CKB97" s="1"/>
      <c r="CKC97" s="1"/>
      <c r="CKD97" s="1"/>
      <c r="CKE97" s="1"/>
      <c r="CKF97" s="1"/>
      <c r="CKG97" s="1"/>
      <c r="CKH97" s="1"/>
      <c r="CKI97" s="1"/>
      <c r="CKJ97" s="1"/>
      <c r="CKK97" s="1"/>
      <c r="CKL97" s="1"/>
      <c r="CKM97" s="1"/>
      <c r="CKN97" s="1"/>
      <c r="CKO97" s="1"/>
      <c r="CKP97" s="1"/>
      <c r="CKQ97" s="1"/>
      <c r="CKR97" s="1"/>
      <c r="CKS97" s="1"/>
      <c r="CKT97" s="1"/>
      <c r="CKU97" s="1"/>
      <c r="CKV97" s="1"/>
      <c r="CKW97" s="1"/>
      <c r="CKX97" s="1"/>
      <c r="CKY97" s="1"/>
      <c r="CKZ97" s="1"/>
      <c r="CLA97" s="1"/>
      <c r="CLB97" s="1"/>
      <c r="CLC97" s="1"/>
      <c r="CLD97" s="1"/>
      <c r="CLE97" s="1"/>
      <c r="CLF97" s="1"/>
      <c r="CLG97" s="1"/>
      <c r="CLH97" s="1"/>
      <c r="CLI97" s="1"/>
      <c r="CLJ97" s="1"/>
      <c r="CLK97" s="1"/>
      <c r="CLL97" s="1"/>
      <c r="CLM97" s="1"/>
      <c r="CLN97" s="1"/>
      <c r="CLO97" s="1"/>
      <c r="CLP97" s="1"/>
      <c r="CLQ97" s="1"/>
      <c r="CLR97" s="1"/>
      <c r="CLS97" s="1"/>
      <c r="CLT97" s="1"/>
      <c r="CLU97" s="1"/>
      <c r="CLV97" s="1"/>
      <c r="CLW97" s="1"/>
      <c r="CLX97" s="1"/>
      <c r="CLY97" s="1"/>
      <c r="CLZ97" s="1"/>
      <c r="CMA97" s="1"/>
      <c r="CMB97" s="1"/>
      <c r="CMC97" s="1"/>
      <c r="CMD97" s="1"/>
      <c r="CME97" s="1"/>
      <c r="CMF97" s="1"/>
      <c r="CMG97" s="1"/>
      <c r="CMH97" s="1"/>
      <c r="CMI97" s="1"/>
      <c r="CMJ97" s="1"/>
      <c r="CMK97" s="1"/>
      <c r="CML97" s="1"/>
      <c r="CMM97" s="1"/>
      <c r="CMN97" s="1"/>
      <c r="CMO97" s="1"/>
      <c r="CMP97" s="1"/>
      <c r="CMQ97" s="1"/>
      <c r="CMR97" s="1"/>
      <c r="CMS97" s="1"/>
      <c r="CMT97" s="1"/>
      <c r="CMU97" s="1"/>
      <c r="CMV97" s="1"/>
      <c r="CMW97" s="1"/>
      <c r="CMX97" s="1"/>
      <c r="CMY97" s="1"/>
      <c r="CMZ97" s="1"/>
      <c r="CNA97" s="1"/>
      <c r="CNB97" s="1"/>
      <c r="CNC97" s="1"/>
      <c r="CND97" s="1"/>
      <c r="CNE97" s="1"/>
      <c r="CNF97" s="1"/>
      <c r="CNG97" s="1"/>
      <c r="CNH97" s="1"/>
      <c r="CNI97" s="1"/>
      <c r="CNJ97" s="1"/>
      <c r="CNK97" s="1"/>
      <c r="CNL97" s="1"/>
      <c r="CNM97" s="1"/>
      <c r="CNN97" s="1"/>
      <c r="CNO97" s="1"/>
      <c r="CNP97" s="1"/>
      <c r="CNQ97" s="1"/>
      <c r="CNR97" s="1"/>
      <c r="CNS97" s="1"/>
      <c r="CNT97" s="1"/>
      <c r="CNU97" s="1"/>
      <c r="CNV97" s="1"/>
      <c r="CNW97" s="1"/>
      <c r="CNX97" s="1"/>
      <c r="CNY97" s="1"/>
      <c r="CNZ97" s="1"/>
      <c r="COA97" s="1"/>
      <c r="COB97" s="1"/>
      <c r="COC97" s="1"/>
      <c r="COD97" s="1"/>
      <c r="COE97" s="1"/>
      <c r="COF97" s="1"/>
      <c r="COG97" s="1"/>
      <c r="COH97" s="1"/>
      <c r="COI97" s="1"/>
      <c r="COJ97" s="1"/>
      <c r="COK97" s="1"/>
      <c r="COL97" s="1"/>
      <c r="COM97" s="1"/>
      <c r="CON97" s="1"/>
      <c r="COO97" s="1"/>
      <c r="COP97" s="1"/>
      <c r="COQ97" s="1"/>
      <c r="COR97" s="1"/>
      <c r="COS97" s="1"/>
      <c r="COT97" s="1"/>
      <c r="COU97" s="1"/>
      <c r="COV97" s="1"/>
      <c r="COW97" s="1"/>
      <c r="COX97" s="1"/>
      <c r="COY97" s="1"/>
      <c r="COZ97" s="1"/>
      <c r="CPA97" s="1"/>
      <c r="CPB97" s="1"/>
      <c r="CPC97" s="1"/>
      <c r="CPD97" s="1"/>
      <c r="CPE97" s="1"/>
      <c r="CPF97" s="1"/>
      <c r="CPG97" s="1"/>
      <c r="CPH97" s="1"/>
      <c r="CPI97" s="1"/>
      <c r="CPJ97" s="1"/>
      <c r="CPK97" s="1"/>
      <c r="CPL97" s="1"/>
      <c r="CPM97" s="1"/>
      <c r="CPN97" s="1"/>
      <c r="CPO97" s="1"/>
      <c r="CPP97" s="1"/>
      <c r="CPQ97" s="1"/>
      <c r="CPR97" s="1"/>
      <c r="CPS97" s="1"/>
      <c r="CPT97" s="1"/>
      <c r="CPU97" s="1"/>
      <c r="CPV97" s="1"/>
      <c r="CPW97" s="1"/>
      <c r="CPX97" s="1"/>
      <c r="CPY97" s="1"/>
      <c r="CPZ97" s="1"/>
      <c r="CQA97" s="1"/>
      <c r="CQB97" s="1"/>
      <c r="CQC97" s="1"/>
      <c r="CQD97" s="1"/>
      <c r="CQE97" s="1"/>
      <c r="CQF97" s="1"/>
      <c r="CQG97" s="1"/>
      <c r="CQH97" s="1"/>
      <c r="CQI97" s="1"/>
      <c r="CQJ97" s="1"/>
      <c r="CQK97" s="1"/>
      <c r="CQL97" s="1"/>
      <c r="CQM97" s="1"/>
      <c r="CQN97" s="1"/>
      <c r="CQO97" s="1"/>
      <c r="CQP97" s="1"/>
      <c r="CQQ97" s="1"/>
      <c r="CQR97" s="1"/>
      <c r="CQS97" s="1"/>
      <c r="CQT97" s="1"/>
      <c r="CQU97" s="1"/>
      <c r="CQV97" s="1"/>
      <c r="CQW97" s="1"/>
      <c r="CQX97" s="1"/>
      <c r="CQY97" s="1"/>
      <c r="CQZ97" s="1"/>
      <c r="CRA97" s="1"/>
      <c r="CRB97" s="1"/>
      <c r="CRC97" s="1"/>
      <c r="CRD97" s="1"/>
      <c r="CRE97" s="1"/>
      <c r="CRF97" s="1"/>
      <c r="CRG97" s="1"/>
      <c r="CRH97" s="1"/>
      <c r="CRI97" s="1"/>
      <c r="CRJ97" s="1"/>
      <c r="CRK97" s="1"/>
      <c r="CRL97" s="1"/>
      <c r="CRM97" s="1"/>
      <c r="CRN97" s="1"/>
      <c r="CRO97" s="1"/>
      <c r="CRP97" s="1"/>
      <c r="CRQ97" s="1"/>
      <c r="CRR97" s="1"/>
      <c r="CRS97" s="1"/>
      <c r="CRT97" s="1"/>
      <c r="CRU97" s="1"/>
      <c r="CRV97" s="1"/>
      <c r="CRW97" s="1"/>
      <c r="CRX97" s="1"/>
      <c r="CRY97" s="1"/>
      <c r="CRZ97" s="1"/>
      <c r="CSA97" s="1"/>
      <c r="CSB97" s="1"/>
      <c r="CSC97" s="1"/>
      <c r="CSD97" s="1"/>
      <c r="CSE97" s="1"/>
      <c r="CSF97" s="1"/>
      <c r="CSG97" s="1"/>
      <c r="CSH97" s="1"/>
      <c r="CSI97" s="1"/>
      <c r="CSJ97" s="1"/>
      <c r="CSK97" s="1"/>
      <c r="CSL97" s="1"/>
      <c r="CSM97" s="1"/>
      <c r="CSN97" s="1"/>
      <c r="CSO97" s="1"/>
      <c r="CSP97" s="1"/>
      <c r="CSQ97" s="1"/>
      <c r="CSR97" s="1"/>
      <c r="CSS97" s="1"/>
      <c r="CST97" s="1"/>
      <c r="CSU97" s="1"/>
      <c r="CSV97" s="1"/>
      <c r="CSW97" s="1"/>
      <c r="CSX97" s="1"/>
      <c r="CSY97" s="1"/>
      <c r="CSZ97" s="1"/>
      <c r="CTA97" s="1"/>
      <c r="CTB97" s="1"/>
      <c r="CTC97" s="1"/>
      <c r="CTD97" s="1"/>
      <c r="CTE97" s="1"/>
      <c r="CTF97" s="1"/>
      <c r="CTG97" s="1"/>
      <c r="CTH97" s="1"/>
      <c r="CTI97" s="1"/>
      <c r="CTJ97" s="1"/>
      <c r="CTK97" s="1"/>
      <c r="CTL97" s="1"/>
      <c r="CTM97" s="1"/>
      <c r="CTN97" s="1"/>
      <c r="CTO97" s="1"/>
      <c r="CTP97" s="1"/>
      <c r="CTQ97" s="1"/>
      <c r="CTR97" s="1"/>
      <c r="CTS97" s="1"/>
      <c r="CTT97" s="1"/>
      <c r="CTU97" s="1"/>
      <c r="CTV97" s="1"/>
      <c r="CTW97" s="1"/>
      <c r="CTX97" s="1"/>
      <c r="CTY97" s="1"/>
      <c r="CTZ97" s="1"/>
      <c r="CUA97" s="1"/>
      <c r="CUB97" s="1"/>
      <c r="CUC97" s="1"/>
      <c r="CUD97" s="1"/>
      <c r="CUE97" s="1"/>
      <c r="CUF97" s="1"/>
      <c r="CUG97" s="1"/>
      <c r="CUH97" s="1"/>
      <c r="CUI97" s="1"/>
      <c r="CUJ97" s="1"/>
      <c r="CUK97" s="1"/>
      <c r="CUL97" s="1"/>
      <c r="CUM97" s="1"/>
      <c r="CUN97" s="1"/>
      <c r="CUO97" s="1"/>
      <c r="CUP97" s="1"/>
      <c r="CUQ97" s="1"/>
      <c r="CUR97" s="1"/>
      <c r="CUS97" s="1"/>
      <c r="CUT97" s="1"/>
      <c r="CUU97" s="1"/>
      <c r="CUV97" s="1"/>
      <c r="CUW97" s="1"/>
      <c r="CUX97" s="1"/>
      <c r="CUY97" s="1"/>
      <c r="CUZ97" s="1"/>
      <c r="CVA97" s="1"/>
      <c r="CVB97" s="1"/>
      <c r="CVC97" s="1"/>
      <c r="CVD97" s="1"/>
      <c r="CVE97" s="1"/>
      <c r="CVF97" s="1"/>
      <c r="CVG97" s="1"/>
      <c r="CVH97" s="1"/>
      <c r="CVI97" s="1"/>
      <c r="CVJ97" s="1"/>
      <c r="CVK97" s="1"/>
      <c r="CVL97" s="1"/>
      <c r="CVM97" s="1"/>
      <c r="CVN97" s="1"/>
      <c r="CVO97" s="1"/>
      <c r="CVP97" s="1"/>
      <c r="CVQ97" s="1"/>
      <c r="CVR97" s="1"/>
      <c r="CVS97" s="1"/>
      <c r="CVT97" s="1"/>
      <c r="CVU97" s="1"/>
      <c r="CVV97" s="1"/>
      <c r="CVW97" s="1"/>
      <c r="CVX97" s="1"/>
      <c r="CVY97" s="1"/>
      <c r="CVZ97" s="1"/>
      <c r="CWA97" s="1"/>
      <c r="CWB97" s="1"/>
      <c r="CWC97" s="1"/>
      <c r="CWD97" s="1"/>
      <c r="CWE97" s="1"/>
      <c r="CWF97" s="1"/>
      <c r="CWG97" s="1"/>
      <c r="CWH97" s="1"/>
      <c r="CWI97" s="1"/>
      <c r="CWJ97" s="1"/>
      <c r="CWK97" s="1"/>
      <c r="CWL97" s="1"/>
      <c r="CWM97" s="1"/>
      <c r="CWN97" s="1"/>
      <c r="CWO97" s="1"/>
      <c r="CWP97" s="1"/>
      <c r="CWQ97" s="1"/>
      <c r="CWR97" s="1"/>
      <c r="CWS97" s="1"/>
      <c r="CWT97" s="1"/>
      <c r="CWU97" s="1"/>
      <c r="CWV97" s="1"/>
      <c r="CWW97" s="1"/>
      <c r="CWX97" s="1"/>
      <c r="CWY97" s="1"/>
      <c r="CWZ97" s="1"/>
      <c r="CXA97" s="1"/>
      <c r="CXB97" s="1"/>
      <c r="CXC97" s="1"/>
      <c r="CXD97" s="1"/>
      <c r="CXE97" s="1"/>
      <c r="CXF97" s="1"/>
      <c r="CXG97" s="1"/>
      <c r="CXH97" s="1"/>
      <c r="CXI97" s="1"/>
      <c r="CXJ97" s="1"/>
      <c r="CXK97" s="1"/>
      <c r="CXL97" s="1"/>
      <c r="CXM97" s="1"/>
      <c r="CXN97" s="1"/>
      <c r="CXO97" s="1"/>
      <c r="CXP97" s="1"/>
      <c r="CXQ97" s="1"/>
      <c r="CXR97" s="1"/>
      <c r="CXS97" s="1"/>
      <c r="CXT97" s="1"/>
      <c r="CXU97" s="1"/>
      <c r="CXV97" s="1"/>
      <c r="CXW97" s="1"/>
      <c r="CXX97" s="1"/>
      <c r="CXY97" s="1"/>
      <c r="CXZ97" s="1"/>
      <c r="CYA97" s="1"/>
      <c r="CYB97" s="1"/>
      <c r="CYC97" s="1"/>
      <c r="CYD97" s="1"/>
      <c r="CYE97" s="1"/>
      <c r="CYF97" s="1"/>
      <c r="CYG97" s="1"/>
      <c r="CYH97" s="1"/>
      <c r="CYI97" s="1"/>
      <c r="CYJ97" s="1"/>
      <c r="CYK97" s="1"/>
      <c r="CYL97" s="1"/>
      <c r="CYM97" s="1"/>
      <c r="CYN97" s="1"/>
      <c r="CYO97" s="1"/>
      <c r="CYP97" s="1"/>
      <c r="CYQ97" s="1"/>
      <c r="CYR97" s="1"/>
      <c r="CYS97" s="1"/>
      <c r="CYT97" s="1"/>
      <c r="CYU97" s="1"/>
      <c r="CYV97" s="1"/>
      <c r="CYW97" s="1"/>
      <c r="CYX97" s="1"/>
      <c r="CYY97" s="1"/>
      <c r="CYZ97" s="1"/>
      <c r="CZA97" s="1"/>
      <c r="CZB97" s="1"/>
      <c r="CZC97" s="1"/>
      <c r="CZD97" s="1"/>
      <c r="CZE97" s="1"/>
      <c r="CZF97" s="1"/>
      <c r="CZG97" s="1"/>
      <c r="CZH97" s="1"/>
      <c r="CZI97" s="1"/>
      <c r="CZJ97" s="1"/>
      <c r="CZK97" s="1"/>
      <c r="CZL97" s="1"/>
      <c r="CZM97" s="1"/>
      <c r="CZN97" s="1"/>
      <c r="CZO97" s="1"/>
      <c r="CZP97" s="1"/>
      <c r="CZQ97" s="1"/>
      <c r="CZR97" s="1"/>
      <c r="CZS97" s="1"/>
      <c r="CZT97" s="1"/>
      <c r="CZU97" s="1"/>
      <c r="CZV97" s="1"/>
      <c r="CZW97" s="1"/>
      <c r="CZX97" s="1"/>
      <c r="CZY97" s="1"/>
      <c r="CZZ97" s="1"/>
      <c r="DAA97" s="1"/>
      <c r="DAB97" s="1"/>
      <c r="DAC97" s="1"/>
      <c r="DAD97" s="1"/>
      <c r="DAE97" s="1"/>
      <c r="DAF97" s="1"/>
      <c r="DAG97" s="1"/>
      <c r="DAH97" s="1"/>
      <c r="DAI97" s="1"/>
      <c r="DAJ97" s="1"/>
      <c r="DAK97" s="1"/>
      <c r="DAL97" s="1"/>
      <c r="DAM97" s="1"/>
      <c r="DAN97" s="1"/>
      <c r="DAO97" s="1"/>
      <c r="DAP97" s="1"/>
      <c r="DAQ97" s="1"/>
      <c r="DAR97" s="1"/>
      <c r="DAS97" s="1"/>
      <c r="DAT97" s="1"/>
      <c r="DAU97" s="1"/>
      <c r="DAV97" s="1"/>
      <c r="DAW97" s="1"/>
      <c r="DAX97" s="1"/>
      <c r="DAY97" s="1"/>
      <c r="DAZ97" s="1"/>
      <c r="DBA97" s="1"/>
      <c r="DBB97" s="1"/>
      <c r="DBC97" s="1"/>
      <c r="DBD97" s="1"/>
      <c r="DBE97" s="1"/>
      <c r="DBF97" s="1"/>
      <c r="DBG97" s="1"/>
      <c r="DBH97" s="1"/>
      <c r="DBI97" s="1"/>
      <c r="DBJ97" s="1"/>
      <c r="DBK97" s="1"/>
      <c r="DBL97" s="1"/>
      <c r="DBM97" s="1"/>
      <c r="DBN97" s="1"/>
      <c r="DBO97" s="1"/>
      <c r="DBP97" s="1"/>
      <c r="DBQ97" s="1"/>
      <c r="DBR97" s="1"/>
      <c r="DBS97" s="1"/>
      <c r="DBT97" s="1"/>
      <c r="DBU97" s="1"/>
      <c r="DBV97" s="1"/>
      <c r="DBW97" s="1"/>
      <c r="DBX97" s="1"/>
      <c r="DBY97" s="1"/>
      <c r="DBZ97" s="1"/>
      <c r="DCA97" s="1"/>
      <c r="DCB97" s="1"/>
      <c r="DCC97" s="1"/>
      <c r="DCD97" s="1"/>
      <c r="DCE97" s="1"/>
      <c r="DCF97" s="1"/>
      <c r="DCG97" s="1"/>
      <c r="DCH97" s="1"/>
      <c r="DCI97" s="1"/>
      <c r="DCJ97" s="1"/>
      <c r="DCK97" s="1"/>
      <c r="DCL97" s="1"/>
      <c r="DCM97" s="1"/>
      <c r="DCN97" s="1"/>
      <c r="DCO97" s="1"/>
      <c r="DCP97" s="1"/>
      <c r="DCQ97" s="1"/>
      <c r="DCR97" s="1"/>
      <c r="DCS97" s="1"/>
      <c r="DCT97" s="1"/>
      <c r="DCU97" s="1"/>
      <c r="DCV97" s="1"/>
      <c r="DCW97" s="1"/>
      <c r="DCX97" s="1"/>
      <c r="DCY97" s="1"/>
      <c r="DCZ97" s="1"/>
      <c r="DDA97" s="1"/>
      <c r="DDB97" s="1"/>
      <c r="DDC97" s="1"/>
      <c r="DDD97" s="1"/>
      <c r="DDE97" s="1"/>
      <c r="DDF97" s="1"/>
      <c r="DDG97" s="1"/>
      <c r="DDH97" s="1"/>
      <c r="DDI97" s="1"/>
      <c r="DDJ97" s="1"/>
      <c r="DDK97" s="1"/>
      <c r="DDL97" s="1"/>
      <c r="DDM97" s="1"/>
      <c r="DDN97" s="1"/>
      <c r="DDO97" s="1"/>
      <c r="DDP97" s="1"/>
      <c r="DDQ97" s="1"/>
      <c r="DDR97" s="1"/>
      <c r="DDS97" s="1"/>
      <c r="DDT97" s="1"/>
      <c r="DDU97" s="1"/>
      <c r="DDV97" s="1"/>
      <c r="DDW97" s="1"/>
      <c r="DDX97" s="1"/>
      <c r="DDY97" s="1"/>
      <c r="DDZ97" s="1"/>
      <c r="DEA97" s="1"/>
      <c r="DEB97" s="1"/>
      <c r="DEC97" s="1"/>
      <c r="DED97" s="1"/>
      <c r="DEE97" s="1"/>
      <c r="DEF97" s="1"/>
      <c r="DEG97" s="1"/>
      <c r="DEH97" s="1"/>
      <c r="DEI97" s="1"/>
      <c r="DEJ97" s="1"/>
      <c r="DEK97" s="1"/>
      <c r="DEL97" s="1"/>
      <c r="DEM97" s="1"/>
      <c r="DEN97" s="1"/>
      <c r="DEO97" s="1"/>
      <c r="DEP97" s="1"/>
      <c r="DEQ97" s="1"/>
      <c r="DER97" s="1"/>
      <c r="DES97" s="1"/>
      <c r="DET97" s="1"/>
      <c r="DEU97" s="1"/>
      <c r="DEV97" s="1"/>
      <c r="DEW97" s="1"/>
      <c r="DEX97" s="1"/>
      <c r="DEY97" s="1"/>
      <c r="DEZ97" s="1"/>
      <c r="DFA97" s="1"/>
      <c r="DFB97" s="1"/>
      <c r="DFC97" s="1"/>
      <c r="DFD97" s="1"/>
      <c r="DFE97" s="1"/>
      <c r="DFF97" s="1"/>
      <c r="DFG97" s="1"/>
      <c r="DFH97" s="1"/>
      <c r="DFI97" s="1"/>
      <c r="DFJ97" s="1"/>
      <c r="DFK97" s="1"/>
      <c r="DFL97" s="1"/>
      <c r="DFM97" s="1"/>
      <c r="DFN97" s="1"/>
      <c r="DFO97" s="1"/>
      <c r="DFP97" s="1"/>
      <c r="DFQ97" s="1"/>
      <c r="DFR97" s="1"/>
      <c r="DFS97" s="1"/>
      <c r="DFT97" s="1"/>
      <c r="DFU97" s="1"/>
      <c r="DFV97" s="1"/>
      <c r="DFW97" s="1"/>
      <c r="DFX97" s="1"/>
      <c r="DFY97" s="1"/>
      <c r="DFZ97" s="1"/>
      <c r="DGA97" s="1"/>
      <c r="DGB97" s="1"/>
      <c r="DGC97" s="1"/>
      <c r="DGD97" s="1"/>
      <c r="DGE97" s="1"/>
      <c r="DGF97" s="1"/>
      <c r="DGG97" s="1"/>
      <c r="DGH97" s="1"/>
      <c r="DGI97" s="1"/>
      <c r="DGJ97" s="1"/>
      <c r="DGK97" s="1"/>
      <c r="DGL97" s="1"/>
      <c r="DGM97" s="1"/>
      <c r="DGN97" s="1"/>
      <c r="DGO97" s="1"/>
      <c r="DGP97" s="1"/>
      <c r="DGQ97" s="1"/>
      <c r="DGR97" s="1"/>
      <c r="DGS97" s="1"/>
      <c r="DGT97" s="1"/>
      <c r="DGU97" s="1"/>
      <c r="DGV97" s="1"/>
      <c r="DGW97" s="1"/>
      <c r="DGX97" s="1"/>
      <c r="DGY97" s="1"/>
      <c r="DGZ97" s="1"/>
      <c r="DHA97" s="1"/>
      <c r="DHB97" s="1"/>
      <c r="DHC97" s="1"/>
      <c r="DHD97" s="1"/>
      <c r="DHE97" s="1"/>
      <c r="DHF97" s="1"/>
      <c r="DHG97" s="1"/>
      <c r="DHH97" s="1"/>
      <c r="DHI97" s="1"/>
      <c r="DHJ97" s="1"/>
      <c r="DHK97" s="1"/>
      <c r="DHL97" s="1"/>
      <c r="DHM97" s="1"/>
      <c r="DHN97" s="1"/>
      <c r="DHO97" s="1"/>
      <c r="DHP97" s="1"/>
      <c r="DHQ97" s="1"/>
      <c r="DHR97" s="1"/>
      <c r="DHS97" s="1"/>
      <c r="DHT97" s="1"/>
      <c r="DHU97" s="1"/>
      <c r="DHV97" s="1"/>
      <c r="DHW97" s="1"/>
      <c r="DHX97" s="1"/>
      <c r="DHY97" s="1"/>
      <c r="DHZ97" s="1"/>
      <c r="DIA97" s="1"/>
      <c r="DIB97" s="1"/>
      <c r="DIC97" s="1"/>
      <c r="DID97" s="1"/>
      <c r="DIE97" s="1"/>
      <c r="DIF97" s="1"/>
      <c r="DIG97" s="1"/>
      <c r="DIH97" s="1"/>
      <c r="DII97" s="1"/>
      <c r="DIJ97" s="1"/>
      <c r="DIK97" s="1"/>
      <c r="DIL97" s="1"/>
      <c r="DIM97" s="1"/>
      <c r="DIN97" s="1"/>
      <c r="DIO97" s="1"/>
      <c r="DIP97" s="1"/>
      <c r="DIQ97" s="1"/>
      <c r="DIR97" s="1"/>
      <c r="DIS97" s="1"/>
      <c r="DIT97" s="1"/>
      <c r="DIU97" s="1"/>
      <c r="DIV97" s="1"/>
      <c r="DIW97" s="1"/>
      <c r="DIX97" s="1"/>
      <c r="DIY97" s="1"/>
      <c r="DIZ97" s="1"/>
      <c r="DJA97" s="1"/>
      <c r="DJB97" s="1"/>
      <c r="DJC97" s="1"/>
      <c r="DJD97" s="1"/>
      <c r="DJE97" s="1"/>
      <c r="DJF97" s="1"/>
      <c r="DJG97" s="1"/>
      <c r="DJH97" s="1"/>
      <c r="DJI97" s="1"/>
      <c r="DJJ97" s="1"/>
      <c r="DJK97" s="1"/>
      <c r="DJL97" s="1"/>
      <c r="DJM97" s="1"/>
      <c r="DJN97" s="1"/>
      <c r="DJO97" s="1"/>
      <c r="DJP97" s="1"/>
      <c r="DJQ97" s="1"/>
      <c r="DJR97" s="1"/>
      <c r="DJS97" s="1"/>
      <c r="DJT97" s="1"/>
      <c r="DJU97" s="1"/>
      <c r="DJV97" s="1"/>
      <c r="DJW97" s="1"/>
      <c r="DJX97" s="1"/>
      <c r="DJY97" s="1"/>
      <c r="DJZ97" s="1"/>
      <c r="DKA97" s="1"/>
      <c r="DKB97" s="1"/>
      <c r="DKC97" s="1"/>
      <c r="DKD97" s="1"/>
      <c r="DKE97" s="1"/>
      <c r="DKF97" s="1"/>
      <c r="DKG97" s="1"/>
      <c r="DKH97" s="1"/>
      <c r="DKI97" s="1"/>
      <c r="DKJ97" s="1"/>
      <c r="DKK97" s="1"/>
      <c r="DKL97" s="1"/>
      <c r="DKM97" s="1"/>
      <c r="DKN97" s="1"/>
      <c r="DKO97" s="1"/>
      <c r="DKP97" s="1"/>
      <c r="DKQ97" s="1"/>
      <c r="DKR97" s="1"/>
      <c r="DKS97" s="1"/>
      <c r="DKT97" s="1"/>
      <c r="DKU97" s="1"/>
      <c r="DKV97" s="1"/>
      <c r="DKW97" s="1"/>
      <c r="DKX97" s="1"/>
      <c r="DKY97" s="1"/>
      <c r="DKZ97" s="1"/>
      <c r="DLA97" s="1"/>
      <c r="DLB97" s="1"/>
      <c r="DLC97" s="1"/>
      <c r="DLD97" s="1"/>
      <c r="DLE97" s="1"/>
      <c r="DLF97" s="1"/>
      <c r="DLG97" s="1"/>
      <c r="DLH97" s="1"/>
      <c r="DLI97" s="1"/>
      <c r="DLJ97" s="1"/>
      <c r="DLK97" s="1"/>
      <c r="DLL97" s="1"/>
      <c r="DLM97" s="1"/>
      <c r="DLN97" s="1"/>
      <c r="DLO97" s="1"/>
      <c r="DLP97" s="1"/>
      <c r="DLQ97" s="1"/>
      <c r="DLR97" s="1"/>
      <c r="DLS97" s="1"/>
      <c r="DLT97" s="1"/>
      <c r="DLU97" s="1"/>
      <c r="DLV97" s="1"/>
      <c r="DLW97" s="1"/>
      <c r="DLX97" s="1"/>
      <c r="DLY97" s="1"/>
      <c r="DLZ97" s="1"/>
      <c r="DMA97" s="1"/>
      <c r="DMB97" s="1"/>
      <c r="DMC97" s="1"/>
      <c r="DMD97" s="1"/>
      <c r="DME97" s="1"/>
      <c r="DMF97" s="1"/>
      <c r="DMG97" s="1"/>
      <c r="DMH97" s="1"/>
      <c r="DMI97" s="1"/>
      <c r="DMJ97" s="1"/>
      <c r="DMK97" s="1"/>
      <c r="DML97" s="1"/>
      <c r="DMM97" s="1"/>
      <c r="DMN97" s="1"/>
      <c r="DMO97" s="1"/>
      <c r="DMP97" s="1"/>
      <c r="DMQ97" s="1"/>
      <c r="DMR97" s="1"/>
      <c r="DMS97" s="1"/>
      <c r="DMT97" s="1"/>
      <c r="DMU97" s="1"/>
      <c r="DMV97" s="1"/>
      <c r="DMW97" s="1"/>
      <c r="DMX97" s="1"/>
      <c r="DMY97" s="1"/>
      <c r="DMZ97" s="1"/>
      <c r="DNA97" s="1"/>
      <c r="DNB97" s="1"/>
      <c r="DNC97" s="1"/>
      <c r="DND97" s="1"/>
      <c r="DNE97" s="1"/>
      <c r="DNF97" s="1"/>
      <c r="DNG97" s="1"/>
      <c r="DNH97" s="1"/>
      <c r="DNI97" s="1"/>
      <c r="DNJ97" s="1"/>
      <c r="DNK97" s="1"/>
      <c r="DNL97" s="1"/>
      <c r="DNM97" s="1"/>
      <c r="DNN97" s="1"/>
      <c r="DNO97" s="1"/>
      <c r="DNP97" s="1"/>
      <c r="DNQ97" s="1"/>
      <c r="DNR97" s="1"/>
      <c r="DNS97" s="1"/>
      <c r="DNT97" s="1"/>
      <c r="DNU97" s="1"/>
      <c r="DNV97" s="1"/>
      <c r="DNW97" s="1"/>
      <c r="DNX97" s="1"/>
      <c r="DNY97" s="1"/>
      <c r="DNZ97" s="1"/>
      <c r="DOA97" s="1"/>
      <c r="DOB97" s="1"/>
      <c r="DOC97" s="1"/>
      <c r="DOD97" s="1"/>
      <c r="DOE97" s="1"/>
      <c r="DOF97" s="1"/>
      <c r="DOG97" s="1"/>
      <c r="DOH97" s="1"/>
      <c r="DOI97" s="1"/>
      <c r="DOJ97" s="1"/>
      <c r="DOK97" s="1"/>
      <c r="DOL97" s="1"/>
      <c r="DOM97" s="1"/>
      <c r="DON97" s="1"/>
      <c r="DOO97" s="1"/>
      <c r="DOP97" s="1"/>
      <c r="DOQ97" s="1"/>
      <c r="DOR97" s="1"/>
      <c r="DOS97" s="1"/>
      <c r="DOT97" s="1"/>
      <c r="DOU97" s="1"/>
      <c r="DOV97" s="1"/>
      <c r="DOW97" s="1"/>
      <c r="DOX97" s="1"/>
      <c r="DOY97" s="1"/>
      <c r="DOZ97" s="1"/>
      <c r="DPA97" s="1"/>
      <c r="DPB97" s="1"/>
      <c r="DPC97" s="1"/>
      <c r="DPD97" s="1"/>
      <c r="DPE97" s="1"/>
      <c r="DPF97" s="1"/>
      <c r="DPG97" s="1"/>
      <c r="DPH97" s="1"/>
      <c r="DPI97" s="1"/>
      <c r="DPJ97" s="1"/>
      <c r="DPK97" s="1"/>
      <c r="DPL97" s="1"/>
      <c r="DPM97" s="1"/>
      <c r="DPN97" s="1"/>
      <c r="DPO97" s="1"/>
      <c r="DPP97" s="1"/>
      <c r="DPQ97" s="1"/>
      <c r="DPR97" s="1"/>
      <c r="DPS97" s="1"/>
      <c r="DPT97" s="1"/>
      <c r="DPU97" s="1"/>
      <c r="DPV97" s="1"/>
      <c r="DPW97" s="1"/>
      <c r="DPX97" s="1"/>
      <c r="DPY97" s="1"/>
      <c r="DPZ97" s="1"/>
      <c r="DQA97" s="1"/>
      <c r="DQB97" s="1"/>
      <c r="DQC97" s="1"/>
      <c r="DQD97" s="1"/>
      <c r="DQE97" s="1"/>
      <c r="DQF97" s="1"/>
      <c r="DQG97" s="1"/>
      <c r="DQH97" s="1"/>
      <c r="DQI97" s="1"/>
      <c r="DQJ97" s="1"/>
      <c r="DQK97" s="1"/>
      <c r="DQL97" s="1"/>
      <c r="DQM97" s="1"/>
      <c r="DQN97" s="1"/>
      <c r="DQO97" s="1"/>
      <c r="DQP97" s="1"/>
      <c r="DQQ97" s="1"/>
      <c r="DQR97" s="1"/>
      <c r="DQS97" s="1"/>
      <c r="DQT97" s="1"/>
      <c r="DQU97" s="1"/>
      <c r="DQV97" s="1"/>
      <c r="DQW97" s="1"/>
      <c r="DQX97" s="1"/>
      <c r="DQY97" s="1"/>
      <c r="DQZ97" s="1"/>
      <c r="DRA97" s="1"/>
      <c r="DRB97" s="1"/>
      <c r="DRC97" s="1"/>
      <c r="DRD97" s="1"/>
      <c r="DRE97" s="1"/>
      <c r="DRF97" s="1"/>
      <c r="DRG97" s="1"/>
      <c r="DRH97" s="1"/>
      <c r="DRI97" s="1"/>
      <c r="DRJ97" s="1"/>
      <c r="DRK97" s="1"/>
      <c r="DRL97" s="1"/>
      <c r="DRM97" s="1"/>
      <c r="DRN97" s="1"/>
      <c r="DRO97" s="1"/>
      <c r="DRP97" s="1"/>
      <c r="DRQ97" s="1"/>
      <c r="DRR97" s="1"/>
      <c r="DRS97" s="1"/>
      <c r="DRT97" s="1"/>
      <c r="DRU97" s="1"/>
      <c r="DRV97" s="1"/>
      <c r="DRW97" s="1"/>
      <c r="DRX97" s="1"/>
      <c r="DRY97" s="1"/>
      <c r="DRZ97" s="1"/>
      <c r="DSA97" s="1"/>
      <c r="DSB97" s="1"/>
      <c r="DSC97" s="1"/>
      <c r="DSD97" s="1"/>
      <c r="DSE97" s="1"/>
      <c r="DSF97" s="1"/>
      <c r="DSG97" s="1"/>
      <c r="DSH97" s="1"/>
      <c r="DSI97" s="1"/>
      <c r="DSJ97" s="1"/>
      <c r="DSK97" s="1"/>
      <c r="DSL97" s="1"/>
      <c r="DSM97" s="1"/>
      <c r="DSN97" s="1"/>
      <c r="DSO97" s="1"/>
      <c r="DSP97" s="1"/>
      <c r="DSQ97" s="1"/>
      <c r="DSR97" s="1"/>
      <c r="DSS97" s="1"/>
      <c r="DST97" s="1"/>
      <c r="DSU97" s="1"/>
      <c r="DSV97" s="1"/>
      <c r="DSW97" s="1"/>
      <c r="DSX97" s="1"/>
      <c r="DSY97" s="1"/>
      <c r="DSZ97" s="1"/>
      <c r="DTA97" s="1"/>
      <c r="DTB97" s="1"/>
      <c r="DTC97" s="1"/>
      <c r="DTD97" s="1"/>
      <c r="DTE97" s="1"/>
      <c r="DTF97" s="1"/>
      <c r="DTG97" s="1"/>
      <c r="DTH97" s="1"/>
      <c r="DTI97" s="1"/>
      <c r="DTJ97" s="1"/>
      <c r="DTK97" s="1"/>
      <c r="DTL97" s="1"/>
      <c r="DTM97" s="1"/>
      <c r="DTN97" s="1"/>
      <c r="DTO97" s="1"/>
      <c r="DTP97" s="1"/>
      <c r="DTQ97" s="1"/>
      <c r="DTR97" s="1"/>
      <c r="DTS97" s="1"/>
      <c r="DTT97" s="1"/>
      <c r="DTU97" s="1"/>
      <c r="DTV97" s="1"/>
      <c r="DTW97" s="1"/>
      <c r="DTX97" s="1"/>
      <c r="DTY97" s="1"/>
      <c r="DTZ97" s="1"/>
      <c r="DUA97" s="1"/>
      <c r="DUB97" s="1"/>
      <c r="DUC97" s="1"/>
      <c r="DUD97" s="1"/>
      <c r="DUE97" s="1"/>
      <c r="DUF97" s="1"/>
      <c r="DUG97" s="1"/>
      <c r="DUH97" s="1"/>
      <c r="DUI97" s="1"/>
      <c r="DUJ97" s="1"/>
      <c r="DUK97" s="1"/>
      <c r="DUL97" s="1"/>
      <c r="DUM97" s="1"/>
      <c r="DUN97" s="1"/>
      <c r="DUO97" s="1"/>
      <c r="DUP97" s="1"/>
      <c r="DUQ97" s="1"/>
      <c r="DUR97" s="1"/>
      <c r="DUS97" s="1"/>
      <c r="DUT97" s="1"/>
      <c r="DUU97" s="1"/>
      <c r="DUV97" s="1"/>
      <c r="DUW97" s="1"/>
      <c r="DUX97" s="1"/>
      <c r="DUY97" s="1"/>
      <c r="DUZ97" s="1"/>
      <c r="DVA97" s="1"/>
      <c r="DVB97" s="1"/>
      <c r="DVC97" s="1"/>
      <c r="DVD97" s="1"/>
      <c r="DVE97" s="1"/>
      <c r="DVF97" s="1"/>
      <c r="DVG97" s="1"/>
      <c r="DVH97" s="1"/>
      <c r="DVI97" s="1"/>
      <c r="DVJ97" s="1"/>
      <c r="DVK97" s="1"/>
      <c r="DVL97" s="1"/>
      <c r="DVM97" s="1"/>
      <c r="DVN97" s="1"/>
      <c r="DVO97" s="1"/>
      <c r="DVP97" s="1"/>
      <c r="DVQ97" s="1"/>
      <c r="DVR97" s="1"/>
      <c r="DVS97" s="1"/>
      <c r="DVT97" s="1"/>
      <c r="DVU97" s="1"/>
      <c r="DVV97" s="1"/>
      <c r="DVW97" s="1"/>
      <c r="DVX97" s="1"/>
      <c r="DVY97" s="1"/>
      <c r="DVZ97" s="1"/>
      <c r="DWA97" s="1"/>
      <c r="DWB97" s="1"/>
      <c r="DWC97" s="1"/>
      <c r="DWD97" s="1"/>
      <c r="DWE97" s="1"/>
      <c r="DWF97" s="1"/>
      <c r="DWG97" s="1"/>
      <c r="DWH97" s="1"/>
      <c r="DWI97" s="1"/>
      <c r="DWJ97" s="1"/>
      <c r="DWK97" s="1"/>
      <c r="DWL97" s="1"/>
      <c r="DWM97" s="1"/>
      <c r="DWN97" s="1"/>
      <c r="DWO97" s="1"/>
      <c r="DWP97" s="1"/>
      <c r="DWQ97" s="1"/>
      <c r="DWR97" s="1"/>
      <c r="DWS97" s="1"/>
      <c r="DWT97" s="1"/>
      <c r="DWU97" s="1"/>
      <c r="DWV97" s="1"/>
      <c r="DWW97" s="1"/>
      <c r="DWX97" s="1"/>
      <c r="DWY97" s="1"/>
      <c r="DWZ97" s="1"/>
      <c r="DXA97" s="1"/>
      <c r="DXB97" s="1"/>
      <c r="DXC97" s="1"/>
      <c r="DXD97" s="1"/>
      <c r="DXE97" s="1"/>
      <c r="DXF97" s="1"/>
      <c r="DXG97" s="1"/>
      <c r="DXH97" s="1"/>
      <c r="DXI97" s="1"/>
      <c r="DXJ97" s="1"/>
      <c r="DXK97" s="1"/>
      <c r="DXL97" s="1"/>
      <c r="DXM97" s="1"/>
      <c r="DXN97" s="1"/>
      <c r="DXO97" s="1"/>
      <c r="DXP97" s="1"/>
      <c r="DXQ97" s="1"/>
      <c r="DXR97" s="1"/>
      <c r="DXS97" s="1"/>
      <c r="DXT97" s="1"/>
      <c r="DXU97" s="1"/>
      <c r="DXV97" s="1"/>
      <c r="DXW97" s="1"/>
      <c r="DXX97" s="1"/>
      <c r="DXY97" s="1"/>
      <c r="DXZ97" s="1"/>
      <c r="DYA97" s="1"/>
      <c r="DYB97" s="1"/>
      <c r="DYC97" s="1"/>
      <c r="DYD97" s="1"/>
      <c r="DYE97" s="1"/>
      <c r="DYF97" s="1"/>
      <c r="DYG97" s="1"/>
      <c r="DYH97" s="1"/>
      <c r="DYI97" s="1"/>
      <c r="DYJ97" s="1"/>
      <c r="DYK97" s="1"/>
      <c r="DYL97" s="1"/>
      <c r="DYM97" s="1"/>
      <c r="DYN97" s="1"/>
      <c r="DYO97" s="1"/>
      <c r="DYP97" s="1"/>
      <c r="DYQ97" s="1"/>
      <c r="DYR97" s="1"/>
      <c r="DYS97" s="1"/>
      <c r="DYT97" s="1"/>
      <c r="DYU97" s="1"/>
      <c r="DYV97" s="1"/>
      <c r="DYW97" s="1"/>
      <c r="DYX97" s="1"/>
      <c r="DYY97" s="1"/>
      <c r="DYZ97" s="1"/>
      <c r="DZA97" s="1"/>
      <c r="DZB97" s="1"/>
      <c r="DZC97" s="1"/>
      <c r="DZD97" s="1"/>
      <c r="DZE97" s="1"/>
      <c r="DZF97" s="1"/>
      <c r="DZG97" s="1"/>
      <c r="DZH97" s="1"/>
      <c r="DZI97" s="1"/>
      <c r="DZJ97" s="1"/>
      <c r="DZK97" s="1"/>
      <c r="DZL97" s="1"/>
      <c r="DZM97" s="1"/>
      <c r="DZN97" s="1"/>
      <c r="DZO97" s="1"/>
      <c r="DZP97" s="1"/>
      <c r="DZQ97" s="1"/>
      <c r="DZR97" s="1"/>
      <c r="DZS97" s="1"/>
      <c r="DZT97" s="1"/>
      <c r="DZU97" s="1"/>
      <c r="DZV97" s="1"/>
      <c r="DZW97" s="1"/>
      <c r="DZX97" s="1"/>
      <c r="DZY97" s="1"/>
      <c r="DZZ97" s="1"/>
      <c r="EAA97" s="1"/>
      <c r="EAB97" s="1"/>
      <c r="EAC97" s="1"/>
      <c r="EAD97" s="1"/>
      <c r="EAE97" s="1"/>
      <c r="EAF97" s="1"/>
      <c r="EAG97" s="1"/>
      <c r="EAH97" s="1"/>
      <c r="EAI97" s="1"/>
      <c r="EAJ97" s="1"/>
      <c r="EAK97" s="1"/>
      <c r="EAL97" s="1"/>
      <c r="EAM97" s="1"/>
      <c r="EAN97" s="1"/>
      <c r="EAO97" s="1"/>
      <c r="EAP97" s="1"/>
      <c r="EAQ97" s="1"/>
      <c r="EAR97" s="1"/>
      <c r="EAS97" s="1"/>
      <c r="EAT97" s="1"/>
      <c r="EAU97" s="1"/>
      <c r="EAV97" s="1"/>
      <c r="EAW97" s="1"/>
      <c r="EAX97" s="1"/>
      <c r="EAY97" s="1"/>
      <c r="EAZ97" s="1"/>
      <c r="EBA97" s="1"/>
      <c r="EBB97" s="1"/>
      <c r="EBC97" s="1"/>
      <c r="EBD97" s="1"/>
      <c r="EBE97" s="1"/>
      <c r="EBF97" s="1"/>
      <c r="EBG97" s="1"/>
      <c r="EBH97" s="1"/>
      <c r="EBI97" s="1"/>
      <c r="EBJ97" s="1"/>
      <c r="EBK97" s="1"/>
      <c r="EBL97" s="1"/>
      <c r="EBM97" s="1"/>
      <c r="EBN97" s="1"/>
      <c r="EBO97" s="1"/>
      <c r="EBP97" s="1"/>
      <c r="EBQ97" s="1"/>
      <c r="EBR97" s="1"/>
      <c r="EBS97" s="1"/>
      <c r="EBT97" s="1"/>
      <c r="EBU97" s="1"/>
      <c r="EBV97" s="1"/>
      <c r="EBW97" s="1"/>
      <c r="EBX97" s="1"/>
      <c r="EBY97" s="1"/>
      <c r="EBZ97" s="1"/>
      <c r="ECA97" s="1"/>
      <c r="ECB97" s="1"/>
      <c r="ECC97" s="1"/>
      <c r="ECD97" s="1"/>
      <c r="ECE97" s="1"/>
      <c r="ECF97" s="1"/>
      <c r="ECG97" s="1"/>
      <c r="ECH97" s="1"/>
      <c r="ECI97" s="1"/>
      <c r="ECJ97" s="1"/>
      <c r="ECK97" s="1"/>
      <c r="ECL97" s="1"/>
      <c r="ECM97" s="1"/>
      <c r="ECN97" s="1"/>
      <c r="ECO97" s="1"/>
      <c r="ECP97" s="1"/>
      <c r="ECQ97" s="1"/>
      <c r="ECR97" s="1"/>
      <c r="ECS97" s="1"/>
      <c r="ECT97" s="1"/>
      <c r="ECU97" s="1"/>
      <c r="ECV97" s="1"/>
      <c r="ECW97" s="1"/>
      <c r="ECX97" s="1"/>
      <c r="ECY97" s="1"/>
      <c r="ECZ97" s="1"/>
      <c r="EDA97" s="1"/>
      <c r="EDB97" s="1"/>
      <c r="EDC97" s="1"/>
      <c r="EDD97" s="1"/>
      <c r="EDE97" s="1"/>
      <c r="EDF97" s="1"/>
      <c r="EDG97" s="1"/>
      <c r="EDH97" s="1"/>
      <c r="EDI97" s="1"/>
      <c r="EDJ97" s="1"/>
      <c r="EDK97" s="1"/>
      <c r="EDL97" s="1"/>
      <c r="EDM97" s="1"/>
      <c r="EDN97" s="1"/>
      <c r="EDO97" s="1"/>
      <c r="EDP97" s="1"/>
      <c r="EDQ97" s="1"/>
      <c r="EDR97" s="1"/>
      <c r="EDS97" s="1"/>
      <c r="EDT97" s="1"/>
      <c r="EDU97" s="1"/>
      <c r="EDV97" s="1"/>
      <c r="EDW97" s="1"/>
      <c r="EDX97" s="1"/>
      <c r="EDY97" s="1"/>
      <c r="EDZ97" s="1"/>
      <c r="EEA97" s="1"/>
      <c r="EEB97" s="1"/>
      <c r="EEC97" s="1"/>
      <c r="EED97" s="1"/>
      <c r="EEE97" s="1"/>
      <c r="EEF97" s="1"/>
      <c r="EEG97" s="1"/>
      <c r="EEH97" s="1"/>
      <c r="EEI97" s="1"/>
      <c r="EEJ97" s="1"/>
      <c r="EEK97" s="1"/>
      <c r="EEL97" s="1"/>
      <c r="EEM97" s="1"/>
      <c r="EEN97" s="1"/>
      <c r="EEO97" s="1"/>
      <c r="EEP97" s="1"/>
      <c r="EEQ97" s="1"/>
      <c r="EER97" s="1"/>
      <c r="EES97" s="1"/>
      <c r="EET97" s="1"/>
      <c r="EEU97" s="1"/>
      <c r="EEV97" s="1"/>
      <c r="EEW97" s="1"/>
      <c r="EEX97" s="1"/>
      <c r="EEY97" s="1"/>
      <c r="EEZ97" s="1"/>
      <c r="EFA97" s="1"/>
      <c r="EFB97" s="1"/>
      <c r="EFC97" s="1"/>
      <c r="EFD97" s="1"/>
      <c r="EFE97" s="1"/>
      <c r="EFF97" s="1"/>
      <c r="EFG97" s="1"/>
      <c r="EFH97" s="1"/>
      <c r="EFI97" s="1"/>
      <c r="EFJ97" s="1"/>
      <c r="EFK97" s="1"/>
      <c r="EFL97" s="1"/>
      <c r="EFM97" s="1"/>
      <c r="EFN97" s="1"/>
      <c r="EFO97" s="1"/>
      <c r="EFP97" s="1"/>
      <c r="EFQ97" s="1"/>
      <c r="EFR97" s="1"/>
      <c r="EFS97" s="1"/>
      <c r="EFT97" s="1"/>
      <c r="EFU97" s="1"/>
      <c r="EFV97" s="1"/>
      <c r="EFW97" s="1"/>
      <c r="EFX97" s="1"/>
      <c r="EFY97" s="1"/>
      <c r="EFZ97" s="1"/>
      <c r="EGA97" s="1"/>
      <c r="EGB97" s="1"/>
      <c r="EGC97" s="1"/>
      <c r="EGD97" s="1"/>
      <c r="EGE97" s="1"/>
      <c r="EGF97" s="1"/>
      <c r="EGG97" s="1"/>
      <c r="EGH97" s="1"/>
      <c r="EGI97" s="1"/>
      <c r="EGJ97" s="1"/>
      <c r="EGK97" s="1"/>
      <c r="EGL97" s="1"/>
      <c r="EGM97" s="1"/>
      <c r="EGN97" s="1"/>
      <c r="EGO97" s="1"/>
      <c r="EGP97" s="1"/>
      <c r="EGQ97" s="1"/>
      <c r="EGR97" s="1"/>
      <c r="EGS97" s="1"/>
      <c r="EGT97" s="1"/>
      <c r="EGU97" s="1"/>
      <c r="EGV97" s="1"/>
      <c r="EGW97" s="1"/>
      <c r="EGX97" s="1"/>
      <c r="EGY97" s="1"/>
      <c r="EGZ97" s="1"/>
      <c r="EHA97" s="1"/>
      <c r="EHB97" s="1"/>
      <c r="EHC97" s="1"/>
      <c r="EHD97" s="1"/>
      <c r="EHE97" s="1"/>
      <c r="EHF97" s="1"/>
      <c r="EHG97" s="1"/>
      <c r="EHH97" s="1"/>
      <c r="EHI97" s="1"/>
      <c r="EHJ97" s="1"/>
      <c r="EHK97" s="1"/>
      <c r="EHL97" s="1"/>
      <c r="EHM97" s="1"/>
      <c r="EHN97" s="1"/>
      <c r="EHO97" s="1"/>
      <c r="EHP97" s="1"/>
      <c r="EHQ97" s="1"/>
      <c r="EHR97" s="1"/>
      <c r="EHS97" s="1"/>
      <c r="EHT97" s="1"/>
      <c r="EHU97" s="1"/>
      <c r="EHV97" s="1"/>
      <c r="EHW97" s="1"/>
      <c r="EHX97" s="1"/>
      <c r="EHY97" s="1"/>
      <c r="EHZ97" s="1"/>
      <c r="EIA97" s="1"/>
      <c r="EIB97" s="1"/>
      <c r="EIC97" s="1"/>
      <c r="EID97" s="1"/>
      <c r="EIE97" s="1"/>
      <c r="EIF97" s="1"/>
      <c r="EIG97" s="1"/>
      <c r="EIH97" s="1"/>
      <c r="EII97" s="1"/>
      <c r="EIJ97" s="1"/>
      <c r="EIK97" s="1"/>
      <c r="EIL97" s="1"/>
      <c r="EIM97" s="1"/>
      <c r="EIN97" s="1"/>
      <c r="EIO97" s="1"/>
      <c r="EIP97" s="1"/>
      <c r="EIQ97" s="1"/>
      <c r="EIR97" s="1"/>
      <c r="EIS97" s="1"/>
      <c r="EIT97" s="1"/>
      <c r="EIU97" s="1"/>
      <c r="EIV97" s="1"/>
      <c r="EIW97" s="1"/>
      <c r="EIX97" s="1"/>
      <c r="EIY97" s="1"/>
      <c r="EIZ97" s="1"/>
      <c r="EJA97" s="1"/>
      <c r="EJB97" s="1"/>
      <c r="EJC97" s="1"/>
      <c r="EJD97" s="1"/>
      <c r="EJE97" s="1"/>
      <c r="EJF97" s="1"/>
      <c r="EJG97" s="1"/>
      <c r="EJH97" s="1"/>
      <c r="EJI97" s="1"/>
      <c r="EJJ97" s="1"/>
      <c r="EJK97" s="1"/>
      <c r="EJL97" s="1"/>
      <c r="EJM97" s="1"/>
      <c r="EJN97" s="1"/>
      <c r="EJO97" s="1"/>
      <c r="EJP97" s="1"/>
      <c r="EJQ97" s="1"/>
      <c r="EJR97" s="1"/>
      <c r="EJS97" s="1"/>
      <c r="EJT97" s="1"/>
      <c r="EJU97" s="1"/>
      <c r="EJV97" s="1"/>
      <c r="EJW97" s="1"/>
      <c r="EJX97" s="1"/>
      <c r="EJY97" s="1"/>
      <c r="EJZ97" s="1"/>
      <c r="EKA97" s="1"/>
      <c r="EKB97" s="1"/>
      <c r="EKC97" s="1"/>
      <c r="EKD97" s="1"/>
      <c r="EKE97" s="1"/>
      <c r="EKF97" s="1"/>
      <c r="EKG97" s="1"/>
      <c r="EKH97" s="1"/>
      <c r="EKI97" s="1"/>
      <c r="EKJ97" s="1"/>
      <c r="EKK97" s="1"/>
      <c r="EKL97" s="1"/>
      <c r="EKM97" s="1"/>
      <c r="EKN97" s="1"/>
      <c r="EKO97" s="1"/>
      <c r="EKP97" s="1"/>
      <c r="EKQ97" s="1"/>
      <c r="EKR97" s="1"/>
      <c r="EKS97" s="1"/>
      <c r="EKT97" s="1"/>
      <c r="EKU97" s="1"/>
      <c r="EKV97" s="1"/>
      <c r="EKW97" s="1"/>
      <c r="EKX97" s="1"/>
      <c r="EKY97" s="1"/>
      <c r="EKZ97" s="1"/>
      <c r="ELA97" s="1"/>
      <c r="ELB97" s="1"/>
      <c r="ELC97" s="1"/>
      <c r="ELD97" s="1"/>
      <c r="ELE97" s="1"/>
      <c r="ELF97" s="1"/>
      <c r="ELG97" s="1"/>
      <c r="ELH97" s="1"/>
      <c r="ELI97" s="1"/>
      <c r="ELJ97" s="1"/>
      <c r="ELK97" s="1"/>
      <c r="ELL97" s="1"/>
      <c r="ELM97" s="1"/>
      <c r="ELN97" s="1"/>
      <c r="ELO97" s="1"/>
      <c r="ELP97" s="1"/>
      <c r="ELQ97" s="1"/>
      <c r="ELR97" s="1"/>
      <c r="ELS97" s="1"/>
      <c r="ELT97" s="1"/>
      <c r="ELU97" s="1"/>
      <c r="ELV97" s="1"/>
      <c r="ELW97" s="1"/>
      <c r="ELX97" s="1"/>
      <c r="ELY97" s="1"/>
      <c r="ELZ97" s="1"/>
      <c r="EMA97" s="1"/>
      <c r="EMB97" s="1"/>
      <c r="EMC97" s="1"/>
      <c r="EMD97" s="1"/>
      <c r="EME97" s="1"/>
      <c r="EMF97" s="1"/>
      <c r="EMG97" s="1"/>
      <c r="EMH97" s="1"/>
      <c r="EMI97" s="1"/>
      <c r="EMJ97" s="1"/>
      <c r="EMK97" s="1"/>
      <c r="EML97" s="1"/>
      <c r="EMM97" s="1"/>
      <c r="EMN97" s="1"/>
      <c r="EMO97" s="1"/>
      <c r="EMP97" s="1"/>
      <c r="EMQ97" s="1"/>
      <c r="EMR97" s="1"/>
      <c r="EMS97" s="1"/>
      <c r="EMT97" s="1"/>
      <c r="EMU97" s="1"/>
      <c r="EMV97" s="1"/>
      <c r="EMW97" s="1"/>
      <c r="EMX97" s="1"/>
      <c r="EMY97" s="1"/>
      <c r="EMZ97" s="1"/>
      <c r="ENA97" s="1"/>
      <c r="ENB97" s="1"/>
      <c r="ENC97" s="1"/>
      <c r="END97" s="1"/>
      <c r="ENE97" s="1"/>
      <c r="ENF97" s="1"/>
      <c r="ENG97" s="1"/>
      <c r="ENH97" s="1"/>
      <c r="ENI97" s="1"/>
      <c r="ENJ97" s="1"/>
      <c r="ENK97" s="1"/>
      <c r="ENL97" s="1"/>
      <c r="ENM97" s="1"/>
      <c r="ENN97" s="1"/>
      <c r="ENO97" s="1"/>
      <c r="ENP97" s="1"/>
      <c r="ENQ97" s="1"/>
      <c r="ENR97" s="1"/>
      <c r="ENS97" s="1"/>
      <c r="ENT97" s="1"/>
      <c r="ENU97" s="1"/>
      <c r="ENV97" s="1"/>
      <c r="ENW97" s="1"/>
      <c r="ENX97" s="1"/>
      <c r="ENY97" s="1"/>
      <c r="ENZ97" s="1"/>
      <c r="EOA97" s="1"/>
      <c r="EOB97" s="1"/>
      <c r="EOC97" s="1"/>
      <c r="EOD97" s="1"/>
      <c r="EOE97" s="1"/>
      <c r="EOF97" s="1"/>
      <c r="EOG97" s="1"/>
      <c r="EOH97" s="1"/>
      <c r="EOI97" s="1"/>
      <c r="EOJ97" s="1"/>
      <c r="EOK97" s="1"/>
      <c r="EOL97" s="1"/>
      <c r="EOM97" s="1"/>
      <c r="EON97" s="1"/>
      <c r="EOO97" s="1"/>
      <c r="EOP97" s="1"/>
      <c r="EOQ97" s="1"/>
      <c r="EOR97" s="1"/>
      <c r="EOS97" s="1"/>
      <c r="EOT97" s="1"/>
      <c r="EOU97" s="1"/>
      <c r="EOV97" s="1"/>
      <c r="EOW97" s="1"/>
      <c r="EOX97" s="1"/>
      <c r="EOY97" s="1"/>
      <c r="EOZ97" s="1"/>
      <c r="EPA97" s="1"/>
      <c r="EPB97" s="1"/>
      <c r="EPC97" s="1"/>
      <c r="EPD97" s="1"/>
      <c r="EPE97" s="1"/>
      <c r="EPF97" s="1"/>
      <c r="EPG97" s="1"/>
      <c r="EPH97" s="1"/>
      <c r="EPI97" s="1"/>
      <c r="EPJ97" s="1"/>
      <c r="EPK97" s="1"/>
      <c r="EPL97" s="1"/>
      <c r="EPM97" s="1"/>
      <c r="EPN97" s="1"/>
      <c r="EPO97" s="1"/>
      <c r="EPP97" s="1"/>
      <c r="EPQ97" s="1"/>
      <c r="EPR97" s="1"/>
      <c r="EPS97" s="1"/>
      <c r="EPT97" s="1"/>
      <c r="EPU97" s="1"/>
      <c r="EPV97" s="1"/>
      <c r="EPW97" s="1"/>
      <c r="EPX97" s="1"/>
      <c r="EPY97" s="1"/>
      <c r="EPZ97" s="1"/>
      <c r="EQA97" s="1"/>
      <c r="EQB97" s="1"/>
      <c r="EQC97" s="1"/>
      <c r="EQD97" s="1"/>
      <c r="EQE97" s="1"/>
      <c r="EQF97" s="1"/>
      <c r="EQG97" s="1"/>
      <c r="EQH97" s="1"/>
      <c r="EQI97" s="1"/>
      <c r="EQJ97" s="1"/>
      <c r="EQK97" s="1"/>
      <c r="EQL97" s="1"/>
      <c r="EQM97" s="1"/>
      <c r="EQN97" s="1"/>
      <c r="EQO97" s="1"/>
      <c r="EQP97" s="1"/>
      <c r="EQQ97" s="1"/>
      <c r="EQR97" s="1"/>
      <c r="EQS97" s="1"/>
      <c r="EQT97" s="1"/>
      <c r="EQU97" s="1"/>
      <c r="EQV97" s="1"/>
      <c r="EQW97" s="1"/>
      <c r="EQX97" s="1"/>
      <c r="EQY97" s="1"/>
      <c r="EQZ97" s="1"/>
      <c r="ERA97" s="1"/>
      <c r="ERB97" s="1"/>
      <c r="ERC97" s="1"/>
      <c r="ERD97" s="1"/>
      <c r="ERE97" s="1"/>
      <c r="ERF97" s="1"/>
      <c r="ERG97" s="1"/>
      <c r="ERH97" s="1"/>
      <c r="ERI97" s="1"/>
      <c r="ERJ97" s="1"/>
      <c r="ERK97" s="1"/>
      <c r="ERL97" s="1"/>
      <c r="ERM97" s="1"/>
      <c r="ERN97" s="1"/>
      <c r="ERO97" s="1"/>
      <c r="ERP97" s="1"/>
      <c r="ERQ97" s="1"/>
      <c r="ERR97" s="1"/>
      <c r="ERS97" s="1"/>
      <c r="ERT97" s="1"/>
      <c r="ERU97" s="1"/>
      <c r="ERV97" s="1"/>
      <c r="ERW97" s="1"/>
      <c r="ERX97" s="1"/>
      <c r="ERY97" s="1"/>
      <c r="ERZ97" s="1"/>
      <c r="ESA97" s="1"/>
      <c r="ESB97" s="1"/>
      <c r="ESC97" s="1"/>
      <c r="ESD97" s="1"/>
      <c r="ESE97" s="1"/>
      <c r="ESF97" s="1"/>
      <c r="ESG97" s="1"/>
      <c r="ESH97" s="1"/>
      <c r="ESI97" s="1"/>
      <c r="ESJ97" s="1"/>
      <c r="ESK97" s="1"/>
      <c r="ESL97" s="1"/>
      <c r="ESM97" s="1"/>
      <c r="ESN97" s="1"/>
      <c r="ESO97" s="1"/>
      <c r="ESP97" s="1"/>
      <c r="ESQ97" s="1"/>
      <c r="ESR97" s="1"/>
      <c r="ESS97" s="1"/>
      <c r="EST97" s="1"/>
      <c r="ESU97" s="1"/>
      <c r="ESV97" s="1"/>
      <c r="ESW97" s="1"/>
      <c r="ESX97" s="1"/>
      <c r="ESY97" s="1"/>
      <c r="ESZ97" s="1"/>
      <c r="ETA97" s="1"/>
      <c r="ETB97" s="1"/>
      <c r="ETC97" s="1"/>
      <c r="ETD97" s="1"/>
      <c r="ETE97" s="1"/>
      <c r="ETF97" s="1"/>
      <c r="ETG97" s="1"/>
      <c r="ETH97" s="1"/>
      <c r="ETI97" s="1"/>
      <c r="ETJ97" s="1"/>
      <c r="ETK97" s="1"/>
      <c r="ETL97" s="1"/>
      <c r="ETM97" s="1"/>
      <c r="ETN97" s="1"/>
      <c r="ETO97" s="1"/>
      <c r="ETP97" s="1"/>
      <c r="ETQ97" s="1"/>
      <c r="ETR97" s="1"/>
      <c r="ETS97" s="1"/>
      <c r="ETT97" s="1"/>
      <c r="ETU97" s="1"/>
      <c r="ETV97" s="1"/>
      <c r="ETW97" s="1"/>
      <c r="ETX97" s="1"/>
      <c r="ETY97" s="1"/>
      <c r="ETZ97" s="1"/>
      <c r="EUA97" s="1"/>
      <c r="EUB97" s="1"/>
      <c r="EUC97" s="1"/>
      <c r="EUD97" s="1"/>
      <c r="EUE97" s="1"/>
      <c r="EUF97" s="1"/>
      <c r="EUG97" s="1"/>
      <c r="EUH97" s="1"/>
      <c r="EUI97" s="1"/>
      <c r="EUJ97" s="1"/>
      <c r="EUK97" s="1"/>
      <c r="EUL97" s="1"/>
      <c r="EUM97" s="1"/>
      <c r="EUN97" s="1"/>
      <c r="EUO97" s="1"/>
      <c r="EUP97" s="1"/>
      <c r="EUQ97" s="1"/>
      <c r="EUR97" s="1"/>
      <c r="EUS97" s="1"/>
      <c r="EUT97" s="1"/>
      <c r="EUU97" s="1"/>
      <c r="EUV97" s="1"/>
      <c r="EUW97" s="1"/>
      <c r="EUX97" s="1"/>
      <c r="EUY97" s="1"/>
      <c r="EUZ97" s="1"/>
      <c r="EVA97" s="1"/>
      <c r="EVB97" s="1"/>
      <c r="EVC97" s="1"/>
      <c r="EVD97" s="1"/>
      <c r="EVE97" s="1"/>
      <c r="EVF97" s="1"/>
      <c r="EVG97" s="1"/>
      <c r="EVH97" s="1"/>
      <c r="EVI97" s="1"/>
      <c r="EVJ97" s="1"/>
      <c r="EVK97" s="1"/>
      <c r="EVL97" s="1"/>
      <c r="EVM97" s="1"/>
      <c r="EVN97" s="1"/>
      <c r="EVO97" s="1"/>
      <c r="EVP97" s="1"/>
      <c r="EVQ97" s="1"/>
      <c r="EVR97" s="1"/>
      <c r="EVS97" s="1"/>
      <c r="EVT97" s="1"/>
      <c r="EVU97" s="1"/>
      <c r="EVV97" s="1"/>
      <c r="EVW97" s="1"/>
      <c r="EVX97" s="1"/>
      <c r="EVY97" s="1"/>
      <c r="EVZ97" s="1"/>
      <c r="EWA97" s="1"/>
      <c r="EWB97" s="1"/>
      <c r="EWC97" s="1"/>
      <c r="EWD97" s="1"/>
      <c r="EWE97" s="1"/>
      <c r="EWF97" s="1"/>
      <c r="EWG97" s="1"/>
      <c r="EWH97" s="1"/>
      <c r="EWI97" s="1"/>
      <c r="EWJ97" s="1"/>
      <c r="EWK97" s="1"/>
      <c r="EWL97" s="1"/>
      <c r="EWM97" s="1"/>
      <c r="EWN97" s="1"/>
      <c r="EWO97" s="1"/>
      <c r="EWP97" s="1"/>
      <c r="EWQ97" s="1"/>
      <c r="EWR97" s="1"/>
      <c r="EWS97" s="1"/>
      <c r="EWT97" s="1"/>
      <c r="EWU97" s="1"/>
      <c r="EWV97" s="1"/>
      <c r="EWW97" s="1"/>
      <c r="EWX97" s="1"/>
      <c r="EWY97" s="1"/>
      <c r="EWZ97" s="1"/>
      <c r="EXA97" s="1"/>
      <c r="EXB97" s="1"/>
      <c r="EXC97" s="1"/>
      <c r="EXD97" s="1"/>
      <c r="EXE97" s="1"/>
      <c r="EXF97" s="1"/>
      <c r="EXG97" s="1"/>
      <c r="EXH97" s="1"/>
      <c r="EXI97" s="1"/>
      <c r="EXJ97" s="1"/>
      <c r="EXK97" s="1"/>
      <c r="EXL97" s="1"/>
      <c r="EXM97" s="1"/>
      <c r="EXN97" s="1"/>
      <c r="EXO97" s="1"/>
      <c r="EXP97" s="1"/>
      <c r="EXQ97" s="1"/>
      <c r="EXR97" s="1"/>
      <c r="EXS97" s="1"/>
      <c r="EXT97" s="1"/>
      <c r="EXU97" s="1"/>
      <c r="EXV97" s="1"/>
      <c r="EXW97" s="1"/>
      <c r="EXX97" s="1"/>
      <c r="EXY97" s="1"/>
      <c r="EXZ97" s="1"/>
      <c r="EYA97" s="1"/>
      <c r="EYB97" s="1"/>
      <c r="EYC97" s="1"/>
      <c r="EYD97" s="1"/>
      <c r="EYE97" s="1"/>
      <c r="EYF97" s="1"/>
      <c r="EYG97" s="1"/>
      <c r="EYH97" s="1"/>
      <c r="EYI97" s="1"/>
      <c r="EYJ97" s="1"/>
      <c r="EYK97" s="1"/>
      <c r="EYL97" s="1"/>
      <c r="EYM97" s="1"/>
      <c r="EYN97" s="1"/>
      <c r="EYO97" s="1"/>
      <c r="EYP97" s="1"/>
      <c r="EYQ97" s="1"/>
      <c r="EYR97" s="1"/>
      <c r="EYS97" s="1"/>
      <c r="EYT97" s="1"/>
      <c r="EYU97" s="1"/>
      <c r="EYV97" s="1"/>
      <c r="EYW97" s="1"/>
      <c r="EYX97" s="1"/>
      <c r="EYY97" s="1"/>
      <c r="EYZ97" s="1"/>
      <c r="EZA97" s="1"/>
      <c r="EZB97" s="1"/>
      <c r="EZC97" s="1"/>
      <c r="EZD97" s="1"/>
      <c r="EZE97" s="1"/>
      <c r="EZF97" s="1"/>
      <c r="EZG97" s="1"/>
      <c r="EZH97" s="1"/>
      <c r="EZI97" s="1"/>
      <c r="EZJ97" s="1"/>
      <c r="EZK97" s="1"/>
      <c r="EZL97" s="1"/>
      <c r="EZM97" s="1"/>
      <c r="EZN97" s="1"/>
      <c r="EZO97" s="1"/>
      <c r="EZP97" s="1"/>
      <c r="EZQ97" s="1"/>
      <c r="EZR97" s="1"/>
      <c r="EZS97" s="1"/>
      <c r="EZT97" s="1"/>
      <c r="EZU97" s="1"/>
      <c r="EZV97" s="1"/>
      <c r="EZW97" s="1"/>
      <c r="EZX97" s="1"/>
      <c r="EZY97" s="1"/>
      <c r="EZZ97" s="1"/>
      <c r="FAA97" s="1"/>
      <c r="FAB97" s="1"/>
      <c r="FAC97" s="1"/>
      <c r="FAD97" s="1"/>
      <c r="FAE97" s="1"/>
      <c r="FAF97" s="1"/>
      <c r="FAG97" s="1"/>
      <c r="FAH97" s="1"/>
      <c r="FAI97" s="1"/>
      <c r="FAJ97" s="1"/>
      <c r="FAK97" s="1"/>
      <c r="FAL97" s="1"/>
      <c r="FAM97" s="1"/>
      <c r="FAN97" s="1"/>
      <c r="FAO97" s="1"/>
      <c r="FAP97" s="1"/>
      <c r="FAQ97" s="1"/>
      <c r="FAR97" s="1"/>
      <c r="FAS97" s="1"/>
      <c r="FAT97" s="1"/>
      <c r="FAU97" s="1"/>
      <c r="FAV97" s="1"/>
      <c r="FAW97" s="1"/>
      <c r="FAX97" s="1"/>
      <c r="FAY97" s="1"/>
      <c r="FAZ97" s="1"/>
      <c r="FBA97" s="1"/>
      <c r="FBB97" s="1"/>
      <c r="FBC97" s="1"/>
      <c r="FBD97" s="1"/>
      <c r="FBE97" s="1"/>
      <c r="FBF97" s="1"/>
      <c r="FBG97" s="1"/>
      <c r="FBH97" s="1"/>
      <c r="FBI97" s="1"/>
      <c r="FBJ97" s="1"/>
      <c r="FBK97" s="1"/>
      <c r="FBL97" s="1"/>
      <c r="FBM97" s="1"/>
      <c r="FBN97" s="1"/>
      <c r="FBO97" s="1"/>
      <c r="FBP97" s="1"/>
      <c r="FBQ97" s="1"/>
      <c r="FBR97" s="1"/>
      <c r="FBS97" s="1"/>
      <c r="FBT97" s="1"/>
      <c r="FBU97" s="1"/>
      <c r="FBV97" s="1"/>
      <c r="FBW97" s="1"/>
      <c r="FBX97" s="1"/>
      <c r="FBY97" s="1"/>
      <c r="FBZ97" s="1"/>
      <c r="FCA97" s="1"/>
      <c r="FCB97" s="1"/>
      <c r="FCC97" s="1"/>
      <c r="FCD97" s="1"/>
      <c r="FCE97" s="1"/>
      <c r="FCF97" s="1"/>
      <c r="FCG97" s="1"/>
      <c r="FCH97" s="1"/>
      <c r="FCI97" s="1"/>
      <c r="FCJ97" s="1"/>
      <c r="FCK97" s="1"/>
      <c r="FCL97" s="1"/>
      <c r="FCM97" s="1"/>
      <c r="FCN97" s="1"/>
      <c r="FCO97" s="1"/>
      <c r="FCP97" s="1"/>
      <c r="FCQ97" s="1"/>
      <c r="FCR97" s="1"/>
      <c r="FCS97" s="1"/>
      <c r="FCT97" s="1"/>
      <c r="FCU97" s="1"/>
      <c r="FCV97" s="1"/>
      <c r="FCW97" s="1"/>
      <c r="FCX97" s="1"/>
      <c r="FCY97" s="1"/>
      <c r="FCZ97" s="1"/>
      <c r="FDA97" s="1"/>
      <c r="FDB97" s="1"/>
      <c r="FDC97" s="1"/>
      <c r="FDD97" s="1"/>
      <c r="FDE97" s="1"/>
      <c r="FDF97" s="1"/>
      <c r="FDG97" s="1"/>
      <c r="FDH97" s="1"/>
      <c r="FDI97" s="1"/>
      <c r="FDJ97" s="1"/>
      <c r="FDK97" s="1"/>
      <c r="FDL97" s="1"/>
      <c r="FDM97" s="1"/>
      <c r="FDN97" s="1"/>
      <c r="FDO97" s="1"/>
      <c r="FDP97" s="1"/>
      <c r="FDQ97" s="1"/>
      <c r="FDR97" s="1"/>
      <c r="FDS97" s="1"/>
      <c r="FDT97" s="1"/>
      <c r="FDU97" s="1"/>
      <c r="FDV97" s="1"/>
      <c r="FDW97" s="1"/>
      <c r="FDX97" s="1"/>
      <c r="FDY97" s="1"/>
      <c r="FDZ97" s="1"/>
      <c r="FEA97" s="1"/>
      <c r="FEB97" s="1"/>
      <c r="FEC97" s="1"/>
      <c r="FED97" s="1"/>
      <c r="FEE97" s="1"/>
      <c r="FEF97" s="1"/>
      <c r="FEG97" s="1"/>
      <c r="FEH97" s="1"/>
      <c r="FEI97" s="1"/>
      <c r="FEJ97" s="1"/>
      <c r="FEK97" s="1"/>
      <c r="FEL97" s="1"/>
      <c r="FEM97" s="1"/>
      <c r="FEN97" s="1"/>
      <c r="FEO97" s="1"/>
      <c r="FEP97" s="1"/>
      <c r="FEQ97" s="1"/>
      <c r="FER97" s="1"/>
      <c r="FES97" s="1"/>
      <c r="FET97" s="1"/>
      <c r="FEU97" s="1"/>
      <c r="FEV97" s="1"/>
      <c r="FEW97" s="1"/>
      <c r="FEX97" s="1"/>
      <c r="FEY97" s="1"/>
      <c r="FEZ97" s="1"/>
      <c r="FFA97" s="1"/>
      <c r="FFB97" s="1"/>
      <c r="FFC97" s="1"/>
      <c r="FFD97" s="1"/>
      <c r="FFE97" s="1"/>
      <c r="FFF97" s="1"/>
      <c r="FFG97" s="1"/>
      <c r="FFH97" s="1"/>
      <c r="FFI97" s="1"/>
      <c r="FFJ97" s="1"/>
      <c r="FFK97" s="1"/>
      <c r="FFL97" s="1"/>
      <c r="FFM97" s="1"/>
      <c r="FFN97" s="1"/>
      <c r="FFO97" s="1"/>
      <c r="FFP97" s="1"/>
      <c r="FFQ97" s="1"/>
      <c r="FFR97" s="1"/>
      <c r="FFS97" s="1"/>
      <c r="FFT97" s="1"/>
      <c r="FFU97" s="1"/>
      <c r="FFV97" s="1"/>
      <c r="FFW97" s="1"/>
      <c r="FFX97" s="1"/>
      <c r="FFY97" s="1"/>
      <c r="FFZ97" s="1"/>
      <c r="FGA97" s="1"/>
      <c r="FGB97" s="1"/>
      <c r="FGC97" s="1"/>
      <c r="FGD97" s="1"/>
      <c r="FGE97" s="1"/>
      <c r="FGF97" s="1"/>
      <c r="FGG97" s="1"/>
      <c r="FGH97" s="1"/>
      <c r="FGI97" s="1"/>
      <c r="FGJ97" s="1"/>
      <c r="FGK97" s="1"/>
      <c r="FGL97" s="1"/>
      <c r="FGM97" s="1"/>
      <c r="FGN97" s="1"/>
      <c r="FGO97" s="1"/>
      <c r="FGP97" s="1"/>
      <c r="FGQ97" s="1"/>
      <c r="FGR97" s="1"/>
      <c r="FGS97" s="1"/>
      <c r="FGT97" s="1"/>
      <c r="FGU97" s="1"/>
      <c r="FGV97" s="1"/>
      <c r="FGW97" s="1"/>
      <c r="FGX97" s="1"/>
      <c r="FGY97" s="1"/>
      <c r="FGZ97" s="1"/>
      <c r="FHA97" s="1"/>
      <c r="FHB97" s="1"/>
      <c r="FHC97" s="1"/>
      <c r="FHD97" s="1"/>
      <c r="FHE97" s="1"/>
      <c r="FHF97" s="1"/>
      <c r="FHG97" s="1"/>
      <c r="FHH97" s="1"/>
      <c r="FHI97" s="1"/>
      <c r="FHJ97" s="1"/>
      <c r="FHK97" s="1"/>
      <c r="FHL97" s="1"/>
      <c r="FHM97" s="1"/>
      <c r="FHN97" s="1"/>
      <c r="FHO97" s="1"/>
      <c r="FHP97" s="1"/>
      <c r="FHQ97" s="1"/>
      <c r="FHR97" s="1"/>
      <c r="FHS97" s="1"/>
      <c r="FHT97" s="1"/>
      <c r="FHU97" s="1"/>
      <c r="FHV97" s="1"/>
      <c r="FHW97" s="1"/>
      <c r="FHX97" s="1"/>
      <c r="FHY97" s="1"/>
      <c r="FHZ97" s="1"/>
      <c r="FIA97" s="1"/>
      <c r="FIB97" s="1"/>
      <c r="FIC97" s="1"/>
      <c r="FID97" s="1"/>
      <c r="FIE97" s="1"/>
      <c r="FIF97" s="1"/>
      <c r="FIG97" s="1"/>
      <c r="FIH97" s="1"/>
      <c r="FII97" s="1"/>
      <c r="FIJ97" s="1"/>
      <c r="FIK97" s="1"/>
      <c r="FIL97" s="1"/>
      <c r="FIM97" s="1"/>
      <c r="FIN97" s="1"/>
      <c r="FIO97" s="1"/>
      <c r="FIP97" s="1"/>
      <c r="FIQ97" s="1"/>
      <c r="FIR97" s="1"/>
      <c r="FIS97" s="1"/>
      <c r="FIT97" s="1"/>
      <c r="FIU97" s="1"/>
      <c r="FIV97" s="1"/>
      <c r="FIW97" s="1"/>
      <c r="FIX97" s="1"/>
      <c r="FIY97" s="1"/>
      <c r="FIZ97" s="1"/>
      <c r="FJA97" s="1"/>
      <c r="FJB97" s="1"/>
      <c r="FJC97" s="1"/>
      <c r="FJD97" s="1"/>
      <c r="FJE97" s="1"/>
      <c r="FJF97" s="1"/>
      <c r="FJG97" s="1"/>
      <c r="FJH97" s="1"/>
      <c r="FJI97" s="1"/>
      <c r="FJJ97" s="1"/>
      <c r="FJK97" s="1"/>
      <c r="FJL97" s="1"/>
      <c r="FJM97" s="1"/>
      <c r="FJN97" s="1"/>
      <c r="FJO97" s="1"/>
      <c r="FJP97" s="1"/>
      <c r="FJQ97" s="1"/>
      <c r="FJR97" s="1"/>
      <c r="FJS97" s="1"/>
      <c r="FJT97" s="1"/>
      <c r="FJU97" s="1"/>
      <c r="FJV97" s="1"/>
      <c r="FJW97" s="1"/>
      <c r="FJX97" s="1"/>
      <c r="FJY97" s="1"/>
      <c r="FJZ97" s="1"/>
      <c r="FKA97" s="1"/>
      <c r="FKB97" s="1"/>
      <c r="FKC97" s="1"/>
      <c r="FKD97" s="1"/>
      <c r="FKE97" s="1"/>
      <c r="FKF97" s="1"/>
      <c r="FKG97" s="1"/>
      <c r="FKH97" s="1"/>
      <c r="FKI97" s="1"/>
      <c r="FKJ97" s="1"/>
      <c r="FKK97" s="1"/>
      <c r="FKL97" s="1"/>
      <c r="FKM97" s="1"/>
      <c r="FKN97" s="1"/>
      <c r="FKO97" s="1"/>
      <c r="FKP97" s="1"/>
      <c r="FKQ97" s="1"/>
      <c r="FKR97" s="1"/>
      <c r="FKS97" s="1"/>
      <c r="FKT97" s="1"/>
      <c r="FKU97" s="1"/>
      <c r="FKV97" s="1"/>
      <c r="FKW97" s="1"/>
      <c r="FKX97" s="1"/>
      <c r="FKY97" s="1"/>
      <c r="FKZ97" s="1"/>
      <c r="FLA97" s="1"/>
      <c r="FLB97" s="1"/>
      <c r="FLC97" s="1"/>
      <c r="FLD97" s="1"/>
      <c r="FLE97" s="1"/>
      <c r="FLF97" s="1"/>
      <c r="FLG97" s="1"/>
      <c r="FLH97" s="1"/>
      <c r="FLI97" s="1"/>
      <c r="FLJ97" s="1"/>
      <c r="FLK97" s="1"/>
      <c r="FLL97" s="1"/>
      <c r="FLM97" s="1"/>
      <c r="FLN97" s="1"/>
      <c r="FLO97" s="1"/>
      <c r="FLP97" s="1"/>
      <c r="FLQ97" s="1"/>
      <c r="FLR97" s="1"/>
      <c r="FLS97" s="1"/>
      <c r="FLT97" s="1"/>
      <c r="FLU97" s="1"/>
      <c r="FLV97" s="1"/>
      <c r="FLW97" s="1"/>
      <c r="FLX97" s="1"/>
      <c r="FLY97" s="1"/>
      <c r="FLZ97" s="1"/>
      <c r="FMA97" s="1"/>
      <c r="FMB97" s="1"/>
      <c r="FMC97" s="1"/>
      <c r="FMD97" s="1"/>
      <c r="FME97" s="1"/>
      <c r="FMF97" s="1"/>
      <c r="FMG97" s="1"/>
      <c r="FMH97" s="1"/>
      <c r="FMI97" s="1"/>
      <c r="FMJ97" s="1"/>
      <c r="FMK97" s="1"/>
      <c r="FML97" s="1"/>
      <c r="FMM97" s="1"/>
      <c r="FMN97" s="1"/>
      <c r="FMO97" s="1"/>
      <c r="FMP97" s="1"/>
      <c r="FMQ97" s="1"/>
      <c r="FMR97" s="1"/>
      <c r="FMS97" s="1"/>
      <c r="FMT97" s="1"/>
      <c r="FMU97" s="1"/>
      <c r="FMV97" s="1"/>
      <c r="FMW97" s="1"/>
      <c r="FMX97" s="1"/>
      <c r="FMY97" s="1"/>
      <c r="FMZ97" s="1"/>
      <c r="FNA97" s="1"/>
      <c r="FNB97" s="1"/>
      <c r="FNC97" s="1"/>
      <c r="FND97" s="1"/>
      <c r="FNE97" s="1"/>
      <c r="FNF97" s="1"/>
      <c r="FNG97" s="1"/>
      <c r="FNH97" s="1"/>
      <c r="FNI97" s="1"/>
      <c r="FNJ97" s="1"/>
      <c r="FNK97" s="1"/>
      <c r="FNL97" s="1"/>
      <c r="FNM97" s="1"/>
      <c r="FNN97" s="1"/>
      <c r="FNO97" s="1"/>
      <c r="FNP97" s="1"/>
      <c r="FNQ97" s="1"/>
      <c r="FNR97" s="1"/>
      <c r="FNS97" s="1"/>
      <c r="FNT97" s="1"/>
      <c r="FNU97" s="1"/>
      <c r="FNV97" s="1"/>
      <c r="FNW97" s="1"/>
      <c r="FNX97" s="1"/>
      <c r="FNY97" s="1"/>
      <c r="FNZ97" s="1"/>
      <c r="FOA97" s="1"/>
      <c r="FOB97" s="1"/>
      <c r="FOC97" s="1"/>
      <c r="FOD97" s="1"/>
      <c r="FOE97" s="1"/>
      <c r="FOF97" s="1"/>
      <c r="FOG97" s="1"/>
      <c r="FOH97" s="1"/>
      <c r="FOI97" s="1"/>
      <c r="FOJ97" s="1"/>
      <c r="FOK97" s="1"/>
      <c r="FOL97" s="1"/>
      <c r="FOM97" s="1"/>
      <c r="FON97" s="1"/>
      <c r="FOO97" s="1"/>
      <c r="FOP97" s="1"/>
      <c r="FOQ97" s="1"/>
      <c r="FOR97" s="1"/>
      <c r="FOS97" s="1"/>
      <c r="FOT97" s="1"/>
      <c r="FOU97" s="1"/>
      <c r="FOV97" s="1"/>
      <c r="FOW97" s="1"/>
      <c r="FOX97" s="1"/>
      <c r="FOY97" s="1"/>
      <c r="FOZ97" s="1"/>
      <c r="FPA97" s="1"/>
      <c r="FPB97" s="1"/>
      <c r="FPC97" s="1"/>
      <c r="FPD97" s="1"/>
      <c r="FPE97" s="1"/>
      <c r="FPF97" s="1"/>
      <c r="FPG97" s="1"/>
      <c r="FPH97" s="1"/>
      <c r="FPI97" s="1"/>
      <c r="FPJ97" s="1"/>
      <c r="FPK97" s="1"/>
      <c r="FPL97" s="1"/>
      <c r="FPM97" s="1"/>
      <c r="FPN97" s="1"/>
      <c r="FPO97" s="1"/>
      <c r="FPP97" s="1"/>
      <c r="FPQ97" s="1"/>
      <c r="FPR97" s="1"/>
      <c r="FPS97" s="1"/>
      <c r="FPT97" s="1"/>
      <c r="FPU97" s="1"/>
      <c r="FPV97" s="1"/>
      <c r="FPW97" s="1"/>
      <c r="FPX97" s="1"/>
      <c r="FPY97" s="1"/>
      <c r="FPZ97" s="1"/>
      <c r="FQA97" s="1"/>
      <c r="FQB97" s="1"/>
      <c r="FQC97" s="1"/>
      <c r="FQD97" s="1"/>
      <c r="FQE97" s="1"/>
      <c r="FQF97" s="1"/>
      <c r="FQG97" s="1"/>
      <c r="FQH97" s="1"/>
      <c r="FQI97" s="1"/>
      <c r="FQJ97" s="1"/>
      <c r="FQK97" s="1"/>
      <c r="FQL97" s="1"/>
      <c r="FQM97" s="1"/>
      <c r="FQN97" s="1"/>
      <c r="FQO97" s="1"/>
      <c r="FQP97" s="1"/>
      <c r="FQQ97" s="1"/>
      <c r="FQR97" s="1"/>
      <c r="FQS97" s="1"/>
      <c r="FQT97" s="1"/>
      <c r="FQU97" s="1"/>
      <c r="FQV97" s="1"/>
      <c r="FQW97" s="1"/>
      <c r="FQX97" s="1"/>
      <c r="FQY97" s="1"/>
      <c r="FQZ97" s="1"/>
      <c r="FRA97" s="1"/>
      <c r="FRB97" s="1"/>
      <c r="FRC97" s="1"/>
      <c r="FRD97" s="1"/>
      <c r="FRE97" s="1"/>
      <c r="FRF97" s="1"/>
      <c r="FRG97" s="1"/>
      <c r="FRH97" s="1"/>
      <c r="FRI97" s="1"/>
      <c r="FRJ97" s="1"/>
      <c r="FRK97" s="1"/>
      <c r="FRL97" s="1"/>
      <c r="FRM97" s="1"/>
      <c r="FRN97" s="1"/>
      <c r="FRO97" s="1"/>
      <c r="FRP97" s="1"/>
      <c r="FRQ97" s="1"/>
      <c r="FRR97" s="1"/>
      <c r="FRS97" s="1"/>
      <c r="FRT97" s="1"/>
      <c r="FRU97" s="1"/>
      <c r="FRV97" s="1"/>
      <c r="FRW97" s="1"/>
      <c r="FRX97" s="1"/>
      <c r="FRY97" s="1"/>
      <c r="FRZ97" s="1"/>
      <c r="FSA97" s="1"/>
      <c r="FSB97" s="1"/>
      <c r="FSC97" s="1"/>
      <c r="FSD97" s="1"/>
      <c r="FSE97" s="1"/>
      <c r="FSF97" s="1"/>
      <c r="FSG97" s="1"/>
      <c r="FSH97" s="1"/>
      <c r="FSI97" s="1"/>
      <c r="FSJ97" s="1"/>
      <c r="FSK97" s="1"/>
      <c r="FSL97" s="1"/>
      <c r="FSM97" s="1"/>
      <c r="FSN97" s="1"/>
      <c r="FSO97" s="1"/>
      <c r="FSP97" s="1"/>
      <c r="FSQ97" s="1"/>
      <c r="FSR97" s="1"/>
      <c r="FSS97" s="1"/>
      <c r="FST97" s="1"/>
      <c r="FSU97" s="1"/>
      <c r="FSV97" s="1"/>
      <c r="FSW97" s="1"/>
      <c r="FSX97" s="1"/>
      <c r="FSY97" s="1"/>
      <c r="FSZ97" s="1"/>
      <c r="FTA97" s="1"/>
      <c r="FTB97" s="1"/>
      <c r="FTC97" s="1"/>
      <c r="FTD97" s="1"/>
      <c r="FTE97" s="1"/>
      <c r="FTF97" s="1"/>
      <c r="FTG97" s="1"/>
      <c r="FTH97" s="1"/>
      <c r="FTI97" s="1"/>
      <c r="FTJ97" s="1"/>
      <c r="FTK97" s="1"/>
      <c r="FTL97" s="1"/>
      <c r="FTM97" s="1"/>
      <c r="FTN97" s="1"/>
      <c r="FTO97" s="1"/>
      <c r="FTP97" s="1"/>
      <c r="FTQ97" s="1"/>
      <c r="FTR97" s="1"/>
      <c r="FTS97" s="1"/>
      <c r="FTT97" s="1"/>
      <c r="FTU97" s="1"/>
      <c r="FTV97" s="1"/>
      <c r="FTW97" s="1"/>
      <c r="FTX97" s="1"/>
      <c r="FTY97" s="1"/>
      <c r="FTZ97" s="1"/>
      <c r="FUA97" s="1"/>
      <c r="FUB97" s="1"/>
      <c r="FUC97" s="1"/>
      <c r="FUD97" s="1"/>
      <c r="FUE97" s="1"/>
      <c r="FUF97" s="1"/>
      <c r="FUG97" s="1"/>
      <c r="FUH97" s="1"/>
      <c r="FUI97" s="1"/>
      <c r="FUJ97" s="1"/>
      <c r="FUK97" s="1"/>
      <c r="FUL97" s="1"/>
      <c r="FUM97" s="1"/>
      <c r="FUN97" s="1"/>
      <c r="FUO97" s="1"/>
      <c r="FUP97" s="1"/>
      <c r="FUQ97" s="1"/>
      <c r="FUR97" s="1"/>
      <c r="FUS97" s="1"/>
      <c r="FUT97" s="1"/>
      <c r="FUU97" s="1"/>
      <c r="FUV97" s="1"/>
      <c r="FUW97" s="1"/>
      <c r="FUX97" s="1"/>
      <c r="FUY97" s="1"/>
      <c r="FUZ97" s="1"/>
      <c r="FVA97" s="1"/>
      <c r="FVB97" s="1"/>
      <c r="FVC97" s="1"/>
      <c r="FVD97" s="1"/>
      <c r="FVE97" s="1"/>
      <c r="FVF97" s="1"/>
      <c r="FVG97" s="1"/>
      <c r="FVH97" s="1"/>
      <c r="FVI97" s="1"/>
      <c r="FVJ97" s="1"/>
      <c r="FVK97" s="1"/>
      <c r="FVL97" s="1"/>
      <c r="FVM97" s="1"/>
      <c r="FVN97" s="1"/>
      <c r="FVO97" s="1"/>
      <c r="FVP97" s="1"/>
      <c r="FVQ97" s="1"/>
      <c r="FVR97" s="1"/>
      <c r="FVS97" s="1"/>
      <c r="FVT97" s="1"/>
      <c r="FVU97" s="1"/>
      <c r="FVV97" s="1"/>
      <c r="FVW97" s="1"/>
      <c r="FVX97" s="1"/>
      <c r="FVY97" s="1"/>
      <c r="FVZ97" s="1"/>
      <c r="FWA97" s="1"/>
      <c r="FWB97" s="1"/>
      <c r="FWC97" s="1"/>
      <c r="FWD97" s="1"/>
      <c r="FWE97" s="1"/>
      <c r="FWF97" s="1"/>
      <c r="FWG97" s="1"/>
      <c r="FWH97" s="1"/>
      <c r="FWI97" s="1"/>
      <c r="FWJ97" s="1"/>
      <c r="FWK97" s="1"/>
      <c r="FWL97" s="1"/>
      <c r="FWM97" s="1"/>
      <c r="FWN97" s="1"/>
      <c r="FWO97" s="1"/>
      <c r="FWP97" s="1"/>
      <c r="FWQ97" s="1"/>
      <c r="FWR97" s="1"/>
      <c r="FWS97" s="1"/>
      <c r="FWT97" s="1"/>
      <c r="FWU97" s="1"/>
      <c r="FWV97" s="1"/>
      <c r="FWW97" s="1"/>
      <c r="FWX97" s="1"/>
      <c r="FWY97" s="1"/>
      <c r="FWZ97" s="1"/>
      <c r="FXA97" s="1"/>
      <c r="FXB97" s="1"/>
      <c r="FXC97" s="1"/>
      <c r="FXD97" s="1"/>
      <c r="FXE97" s="1"/>
      <c r="FXF97" s="1"/>
      <c r="FXG97" s="1"/>
      <c r="FXH97" s="1"/>
      <c r="FXI97" s="1"/>
      <c r="FXJ97" s="1"/>
      <c r="FXK97" s="1"/>
      <c r="FXL97" s="1"/>
      <c r="FXM97" s="1"/>
      <c r="FXN97" s="1"/>
      <c r="FXO97" s="1"/>
      <c r="FXP97" s="1"/>
      <c r="FXQ97" s="1"/>
      <c r="FXR97" s="1"/>
      <c r="FXS97" s="1"/>
      <c r="FXT97" s="1"/>
      <c r="FXU97" s="1"/>
      <c r="FXV97" s="1"/>
      <c r="FXW97" s="1"/>
      <c r="FXX97" s="1"/>
      <c r="FXY97" s="1"/>
      <c r="FXZ97" s="1"/>
      <c r="FYA97" s="1"/>
      <c r="FYB97" s="1"/>
      <c r="FYC97" s="1"/>
      <c r="FYD97" s="1"/>
      <c r="FYE97" s="1"/>
      <c r="FYF97" s="1"/>
      <c r="FYG97" s="1"/>
      <c r="FYH97" s="1"/>
      <c r="FYI97" s="1"/>
      <c r="FYJ97" s="1"/>
      <c r="FYK97" s="1"/>
      <c r="FYL97" s="1"/>
      <c r="FYM97" s="1"/>
      <c r="FYN97" s="1"/>
      <c r="FYO97" s="1"/>
      <c r="FYP97" s="1"/>
      <c r="FYQ97" s="1"/>
      <c r="FYR97" s="1"/>
      <c r="FYS97" s="1"/>
      <c r="FYT97" s="1"/>
      <c r="FYU97" s="1"/>
      <c r="FYV97" s="1"/>
      <c r="FYW97" s="1"/>
      <c r="FYX97" s="1"/>
      <c r="FYY97" s="1"/>
      <c r="FYZ97" s="1"/>
      <c r="FZA97" s="1"/>
      <c r="FZB97" s="1"/>
      <c r="FZC97" s="1"/>
      <c r="FZD97" s="1"/>
      <c r="FZE97" s="1"/>
      <c r="FZF97" s="1"/>
      <c r="FZG97" s="1"/>
      <c r="FZH97" s="1"/>
      <c r="FZI97" s="1"/>
      <c r="FZJ97" s="1"/>
      <c r="FZK97" s="1"/>
      <c r="FZL97" s="1"/>
      <c r="FZM97" s="1"/>
      <c r="FZN97" s="1"/>
      <c r="FZO97" s="1"/>
      <c r="FZP97" s="1"/>
      <c r="FZQ97" s="1"/>
      <c r="FZR97" s="1"/>
      <c r="FZS97" s="1"/>
      <c r="FZT97" s="1"/>
      <c r="FZU97" s="1"/>
      <c r="FZV97" s="1"/>
      <c r="FZW97" s="1"/>
      <c r="FZX97" s="1"/>
      <c r="FZY97" s="1"/>
      <c r="FZZ97" s="1"/>
      <c r="GAA97" s="1"/>
      <c r="GAB97" s="1"/>
      <c r="GAC97" s="1"/>
      <c r="GAD97" s="1"/>
      <c r="GAE97" s="1"/>
      <c r="GAF97" s="1"/>
      <c r="GAG97" s="1"/>
      <c r="GAH97" s="1"/>
      <c r="GAI97" s="1"/>
      <c r="GAJ97" s="1"/>
      <c r="GAK97" s="1"/>
      <c r="GAL97" s="1"/>
      <c r="GAM97" s="1"/>
      <c r="GAN97" s="1"/>
      <c r="GAO97" s="1"/>
      <c r="GAP97" s="1"/>
      <c r="GAQ97" s="1"/>
      <c r="GAR97" s="1"/>
      <c r="GAS97" s="1"/>
      <c r="GAT97" s="1"/>
      <c r="GAU97" s="1"/>
      <c r="GAV97" s="1"/>
      <c r="GAW97" s="1"/>
      <c r="GAX97" s="1"/>
      <c r="GAY97" s="1"/>
      <c r="GAZ97" s="1"/>
      <c r="GBA97" s="1"/>
      <c r="GBB97" s="1"/>
      <c r="GBC97" s="1"/>
      <c r="GBD97" s="1"/>
      <c r="GBE97" s="1"/>
      <c r="GBF97" s="1"/>
      <c r="GBG97" s="1"/>
      <c r="GBH97" s="1"/>
      <c r="GBI97" s="1"/>
      <c r="GBJ97" s="1"/>
      <c r="GBK97" s="1"/>
      <c r="GBL97" s="1"/>
      <c r="GBM97" s="1"/>
      <c r="GBN97" s="1"/>
      <c r="GBO97" s="1"/>
      <c r="GBP97" s="1"/>
      <c r="GBQ97" s="1"/>
      <c r="GBR97" s="1"/>
      <c r="GBS97" s="1"/>
      <c r="GBT97" s="1"/>
      <c r="GBU97" s="1"/>
      <c r="GBV97" s="1"/>
      <c r="GBW97" s="1"/>
      <c r="GBX97" s="1"/>
      <c r="GBY97" s="1"/>
      <c r="GBZ97" s="1"/>
      <c r="GCA97" s="1"/>
      <c r="GCB97" s="1"/>
      <c r="GCC97" s="1"/>
      <c r="GCD97" s="1"/>
      <c r="GCE97" s="1"/>
      <c r="GCF97" s="1"/>
      <c r="GCG97" s="1"/>
      <c r="GCH97" s="1"/>
      <c r="GCI97" s="1"/>
      <c r="GCJ97" s="1"/>
      <c r="GCK97" s="1"/>
      <c r="GCL97" s="1"/>
      <c r="GCM97" s="1"/>
      <c r="GCN97" s="1"/>
      <c r="GCO97" s="1"/>
      <c r="GCP97" s="1"/>
      <c r="GCQ97" s="1"/>
      <c r="GCR97" s="1"/>
      <c r="GCS97" s="1"/>
      <c r="GCT97" s="1"/>
      <c r="GCU97" s="1"/>
      <c r="GCV97" s="1"/>
      <c r="GCW97" s="1"/>
      <c r="GCX97" s="1"/>
      <c r="GCY97" s="1"/>
      <c r="GCZ97" s="1"/>
      <c r="GDA97" s="1"/>
      <c r="GDB97" s="1"/>
      <c r="GDC97" s="1"/>
      <c r="GDD97" s="1"/>
      <c r="GDE97" s="1"/>
      <c r="GDF97" s="1"/>
      <c r="GDG97" s="1"/>
      <c r="GDH97" s="1"/>
      <c r="GDI97" s="1"/>
      <c r="GDJ97" s="1"/>
      <c r="GDK97" s="1"/>
      <c r="GDL97" s="1"/>
      <c r="GDM97" s="1"/>
      <c r="GDN97" s="1"/>
      <c r="GDO97" s="1"/>
      <c r="GDP97" s="1"/>
      <c r="GDQ97" s="1"/>
      <c r="GDR97" s="1"/>
      <c r="GDS97" s="1"/>
      <c r="GDT97" s="1"/>
      <c r="GDU97" s="1"/>
      <c r="GDV97" s="1"/>
      <c r="GDW97" s="1"/>
      <c r="GDX97" s="1"/>
      <c r="GDY97" s="1"/>
      <c r="GDZ97" s="1"/>
      <c r="GEA97" s="1"/>
      <c r="GEB97" s="1"/>
      <c r="GEC97" s="1"/>
      <c r="GED97" s="1"/>
      <c r="GEE97" s="1"/>
      <c r="GEF97" s="1"/>
      <c r="GEG97" s="1"/>
      <c r="GEH97" s="1"/>
      <c r="GEI97" s="1"/>
      <c r="GEJ97" s="1"/>
      <c r="GEK97" s="1"/>
      <c r="GEL97" s="1"/>
      <c r="GEM97" s="1"/>
      <c r="GEN97" s="1"/>
      <c r="GEO97" s="1"/>
      <c r="GEP97" s="1"/>
      <c r="GEQ97" s="1"/>
      <c r="GER97" s="1"/>
      <c r="GES97" s="1"/>
      <c r="GET97" s="1"/>
      <c r="GEU97" s="1"/>
      <c r="GEV97" s="1"/>
      <c r="GEW97" s="1"/>
      <c r="GEX97" s="1"/>
      <c r="GEY97" s="1"/>
      <c r="GEZ97" s="1"/>
      <c r="GFA97" s="1"/>
      <c r="GFB97" s="1"/>
      <c r="GFC97" s="1"/>
      <c r="GFD97" s="1"/>
      <c r="GFE97" s="1"/>
      <c r="GFF97" s="1"/>
      <c r="GFG97" s="1"/>
      <c r="GFH97" s="1"/>
      <c r="GFI97" s="1"/>
      <c r="GFJ97" s="1"/>
      <c r="GFK97" s="1"/>
      <c r="GFL97" s="1"/>
      <c r="GFM97" s="1"/>
      <c r="GFN97" s="1"/>
      <c r="GFO97" s="1"/>
      <c r="GFP97" s="1"/>
      <c r="GFQ97" s="1"/>
      <c r="GFR97" s="1"/>
      <c r="GFS97" s="1"/>
      <c r="GFT97" s="1"/>
      <c r="GFU97" s="1"/>
      <c r="GFV97" s="1"/>
      <c r="GFW97" s="1"/>
      <c r="GFX97" s="1"/>
      <c r="GFY97" s="1"/>
      <c r="GFZ97" s="1"/>
      <c r="GGA97" s="1"/>
      <c r="GGB97" s="1"/>
      <c r="GGC97" s="1"/>
      <c r="GGD97" s="1"/>
      <c r="GGE97" s="1"/>
      <c r="GGF97" s="1"/>
      <c r="GGG97" s="1"/>
      <c r="GGH97" s="1"/>
      <c r="GGI97" s="1"/>
      <c r="GGJ97" s="1"/>
      <c r="GGK97" s="1"/>
      <c r="GGL97" s="1"/>
      <c r="GGM97" s="1"/>
      <c r="GGN97" s="1"/>
      <c r="GGO97" s="1"/>
      <c r="GGP97" s="1"/>
      <c r="GGQ97" s="1"/>
      <c r="GGR97" s="1"/>
      <c r="GGS97" s="1"/>
      <c r="GGT97" s="1"/>
      <c r="GGU97" s="1"/>
      <c r="GGV97" s="1"/>
      <c r="GGW97" s="1"/>
      <c r="GGX97" s="1"/>
      <c r="GGY97" s="1"/>
      <c r="GGZ97" s="1"/>
      <c r="GHA97" s="1"/>
      <c r="GHB97" s="1"/>
      <c r="GHC97" s="1"/>
      <c r="GHD97" s="1"/>
      <c r="GHE97" s="1"/>
      <c r="GHF97" s="1"/>
      <c r="GHG97" s="1"/>
      <c r="GHH97" s="1"/>
      <c r="GHI97" s="1"/>
      <c r="GHJ97" s="1"/>
      <c r="GHK97" s="1"/>
      <c r="GHL97" s="1"/>
      <c r="GHM97" s="1"/>
      <c r="GHN97" s="1"/>
      <c r="GHO97" s="1"/>
      <c r="GHP97" s="1"/>
      <c r="GHQ97" s="1"/>
      <c r="GHR97" s="1"/>
      <c r="GHS97" s="1"/>
      <c r="GHT97" s="1"/>
      <c r="GHU97" s="1"/>
      <c r="GHV97" s="1"/>
      <c r="GHW97" s="1"/>
      <c r="GHX97" s="1"/>
      <c r="GHY97" s="1"/>
      <c r="GHZ97" s="1"/>
      <c r="GIA97" s="1"/>
      <c r="GIB97" s="1"/>
      <c r="GIC97" s="1"/>
      <c r="GID97" s="1"/>
      <c r="GIE97" s="1"/>
      <c r="GIF97" s="1"/>
      <c r="GIG97" s="1"/>
      <c r="GIH97" s="1"/>
      <c r="GII97" s="1"/>
      <c r="GIJ97" s="1"/>
      <c r="GIK97" s="1"/>
      <c r="GIL97" s="1"/>
      <c r="GIM97" s="1"/>
      <c r="GIN97" s="1"/>
      <c r="GIO97" s="1"/>
      <c r="GIP97" s="1"/>
      <c r="GIQ97" s="1"/>
      <c r="GIR97" s="1"/>
      <c r="GIS97" s="1"/>
      <c r="GIT97" s="1"/>
      <c r="GIU97" s="1"/>
      <c r="GIV97" s="1"/>
      <c r="GIW97" s="1"/>
      <c r="GIX97" s="1"/>
      <c r="GIY97" s="1"/>
      <c r="GIZ97" s="1"/>
      <c r="GJA97" s="1"/>
      <c r="GJB97" s="1"/>
      <c r="GJC97" s="1"/>
      <c r="GJD97" s="1"/>
      <c r="GJE97" s="1"/>
      <c r="GJF97" s="1"/>
      <c r="GJG97" s="1"/>
      <c r="GJH97" s="1"/>
      <c r="GJI97" s="1"/>
      <c r="GJJ97" s="1"/>
      <c r="GJK97" s="1"/>
      <c r="GJL97" s="1"/>
      <c r="GJM97" s="1"/>
      <c r="GJN97" s="1"/>
      <c r="GJO97" s="1"/>
      <c r="GJP97" s="1"/>
      <c r="GJQ97" s="1"/>
      <c r="GJR97" s="1"/>
      <c r="GJS97" s="1"/>
      <c r="GJT97" s="1"/>
      <c r="GJU97" s="1"/>
      <c r="GJV97" s="1"/>
      <c r="GJW97" s="1"/>
      <c r="GJX97" s="1"/>
      <c r="GJY97" s="1"/>
      <c r="GJZ97" s="1"/>
      <c r="GKA97" s="1"/>
      <c r="GKB97" s="1"/>
      <c r="GKC97" s="1"/>
      <c r="GKD97" s="1"/>
      <c r="GKE97" s="1"/>
      <c r="GKF97" s="1"/>
      <c r="GKG97" s="1"/>
      <c r="GKH97" s="1"/>
      <c r="GKI97" s="1"/>
      <c r="GKJ97" s="1"/>
      <c r="GKK97" s="1"/>
      <c r="GKL97" s="1"/>
      <c r="GKM97" s="1"/>
      <c r="GKN97" s="1"/>
      <c r="GKO97" s="1"/>
      <c r="GKP97" s="1"/>
      <c r="GKQ97" s="1"/>
      <c r="GKR97" s="1"/>
      <c r="GKS97" s="1"/>
      <c r="GKT97" s="1"/>
      <c r="GKU97" s="1"/>
      <c r="GKV97" s="1"/>
      <c r="GKW97" s="1"/>
      <c r="GKX97" s="1"/>
      <c r="GKY97" s="1"/>
      <c r="GKZ97" s="1"/>
      <c r="GLA97" s="1"/>
      <c r="GLB97" s="1"/>
      <c r="GLC97" s="1"/>
      <c r="GLD97" s="1"/>
      <c r="GLE97" s="1"/>
      <c r="GLF97" s="1"/>
      <c r="GLG97" s="1"/>
      <c r="GLH97" s="1"/>
      <c r="GLI97" s="1"/>
      <c r="GLJ97" s="1"/>
      <c r="GLK97" s="1"/>
      <c r="GLL97" s="1"/>
      <c r="GLM97" s="1"/>
      <c r="GLN97" s="1"/>
      <c r="GLO97" s="1"/>
      <c r="GLP97" s="1"/>
      <c r="GLQ97" s="1"/>
      <c r="GLR97" s="1"/>
      <c r="GLS97" s="1"/>
      <c r="GLT97" s="1"/>
      <c r="GLU97" s="1"/>
      <c r="GLV97" s="1"/>
      <c r="GLW97" s="1"/>
      <c r="GLX97" s="1"/>
      <c r="GLY97" s="1"/>
      <c r="GLZ97" s="1"/>
      <c r="GMA97" s="1"/>
      <c r="GMB97" s="1"/>
      <c r="GMC97" s="1"/>
      <c r="GMD97" s="1"/>
      <c r="GME97" s="1"/>
      <c r="GMF97" s="1"/>
      <c r="GMG97" s="1"/>
      <c r="GMH97" s="1"/>
      <c r="GMI97" s="1"/>
      <c r="GMJ97" s="1"/>
      <c r="GMK97" s="1"/>
      <c r="GML97" s="1"/>
      <c r="GMM97" s="1"/>
      <c r="GMN97" s="1"/>
      <c r="GMO97" s="1"/>
      <c r="GMP97" s="1"/>
      <c r="GMQ97" s="1"/>
      <c r="GMR97" s="1"/>
      <c r="GMS97" s="1"/>
      <c r="GMT97" s="1"/>
      <c r="GMU97" s="1"/>
      <c r="GMV97" s="1"/>
      <c r="GMW97" s="1"/>
      <c r="GMX97" s="1"/>
      <c r="GMY97" s="1"/>
      <c r="GMZ97" s="1"/>
      <c r="GNA97" s="1"/>
      <c r="GNB97" s="1"/>
      <c r="GNC97" s="1"/>
      <c r="GND97" s="1"/>
      <c r="GNE97" s="1"/>
      <c r="GNF97" s="1"/>
      <c r="GNG97" s="1"/>
      <c r="GNH97" s="1"/>
      <c r="GNI97" s="1"/>
      <c r="GNJ97" s="1"/>
      <c r="GNK97" s="1"/>
      <c r="GNL97" s="1"/>
      <c r="GNM97" s="1"/>
      <c r="GNN97" s="1"/>
      <c r="GNO97" s="1"/>
      <c r="GNP97" s="1"/>
      <c r="GNQ97" s="1"/>
      <c r="GNR97" s="1"/>
      <c r="GNS97" s="1"/>
      <c r="GNT97" s="1"/>
      <c r="GNU97" s="1"/>
      <c r="GNV97" s="1"/>
      <c r="GNW97" s="1"/>
      <c r="GNX97" s="1"/>
      <c r="GNY97" s="1"/>
      <c r="GNZ97" s="1"/>
      <c r="GOA97" s="1"/>
      <c r="GOB97" s="1"/>
      <c r="GOC97" s="1"/>
      <c r="GOD97" s="1"/>
      <c r="GOE97" s="1"/>
      <c r="GOF97" s="1"/>
      <c r="GOG97" s="1"/>
      <c r="GOH97" s="1"/>
      <c r="GOI97" s="1"/>
      <c r="GOJ97" s="1"/>
      <c r="GOK97" s="1"/>
      <c r="GOL97" s="1"/>
      <c r="GOM97" s="1"/>
      <c r="GON97" s="1"/>
      <c r="GOO97" s="1"/>
      <c r="GOP97" s="1"/>
      <c r="GOQ97" s="1"/>
      <c r="GOR97" s="1"/>
      <c r="GOS97" s="1"/>
      <c r="GOT97" s="1"/>
      <c r="GOU97" s="1"/>
      <c r="GOV97" s="1"/>
      <c r="GOW97" s="1"/>
      <c r="GOX97" s="1"/>
      <c r="GOY97" s="1"/>
      <c r="GOZ97" s="1"/>
      <c r="GPA97" s="1"/>
      <c r="GPB97" s="1"/>
      <c r="GPC97" s="1"/>
      <c r="GPD97" s="1"/>
      <c r="GPE97" s="1"/>
      <c r="GPF97" s="1"/>
      <c r="GPG97" s="1"/>
      <c r="GPH97" s="1"/>
      <c r="GPI97" s="1"/>
      <c r="GPJ97" s="1"/>
      <c r="GPK97" s="1"/>
      <c r="GPL97" s="1"/>
      <c r="GPM97" s="1"/>
      <c r="GPN97" s="1"/>
      <c r="GPO97" s="1"/>
      <c r="GPP97" s="1"/>
      <c r="GPQ97" s="1"/>
      <c r="GPR97" s="1"/>
      <c r="GPS97" s="1"/>
      <c r="GPT97" s="1"/>
      <c r="GPU97" s="1"/>
      <c r="GPV97" s="1"/>
      <c r="GPW97" s="1"/>
      <c r="GPX97" s="1"/>
      <c r="GPY97" s="1"/>
      <c r="GPZ97" s="1"/>
      <c r="GQA97" s="1"/>
      <c r="GQB97" s="1"/>
      <c r="GQC97" s="1"/>
      <c r="GQD97" s="1"/>
      <c r="GQE97" s="1"/>
      <c r="GQF97" s="1"/>
      <c r="GQG97" s="1"/>
      <c r="GQH97" s="1"/>
      <c r="GQI97" s="1"/>
      <c r="GQJ97" s="1"/>
      <c r="GQK97" s="1"/>
      <c r="GQL97" s="1"/>
      <c r="GQM97" s="1"/>
      <c r="GQN97" s="1"/>
      <c r="GQO97" s="1"/>
      <c r="GQP97" s="1"/>
      <c r="GQQ97" s="1"/>
      <c r="GQR97" s="1"/>
      <c r="GQS97" s="1"/>
      <c r="GQT97" s="1"/>
      <c r="GQU97" s="1"/>
      <c r="GQV97" s="1"/>
      <c r="GQW97" s="1"/>
      <c r="GQX97" s="1"/>
      <c r="GQY97" s="1"/>
      <c r="GQZ97" s="1"/>
      <c r="GRA97" s="1"/>
      <c r="GRB97" s="1"/>
      <c r="GRC97" s="1"/>
      <c r="GRD97" s="1"/>
      <c r="GRE97" s="1"/>
      <c r="GRF97" s="1"/>
      <c r="GRG97" s="1"/>
      <c r="GRH97" s="1"/>
      <c r="GRI97" s="1"/>
      <c r="GRJ97" s="1"/>
      <c r="GRK97" s="1"/>
      <c r="GRL97" s="1"/>
      <c r="GRM97" s="1"/>
      <c r="GRN97" s="1"/>
      <c r="GRO97" s="1"/>
      <c r="GRP97" s="1"/>
      <c r="GRQ97" s="1"/>
      <c r="GRR97" s="1"/>
      <c r="GRS97" s="1"/>
      <c r="GRT97" s="1"/>
      <c r="GRU97" s="1"/>
      <c r="GRV97" s="1"/>
      <c r="GRW97" s="1"/>
      <c r="GRX97" s="1"/>
      <c r="GRY97" s="1"/>
      <c r="GRZ97" s="1"/>
      <c r="GSA97" s="1"/>
      <c r="GSB97" s="1"/>
      <c r="GSC97" s="1"/>
      <c r="GSD97" s="1"/>
      <c r="GSE97" s="1"/>
      <c r="GSF97" s="1"/>
      <c r="GSG97" s="1"/>
      <c r="GSH97" s="1"/>
      <c r="GSI97" s="1"/>
      <c r="GSJ97" s="1"/>
      <c r="GSK97" s="1"/>
      <c r="GSL97" s="1"/>
      <c r="GSM97" s="1"/>
      <c r="GSN97" s="1"/>
      <c r="GSO97" s="1"/>
      <c r="GSP97" s="1"/>
      <c r="GSQ97" s="1"/>
      <c r="GSR97" s="1"/>
      <c r="GSS97" s="1"/>
      <c r="GST97" s="1"/>
      <c r="GSU97" s="1"/>
      <c r="GSV97" s="1"/>
      <c r="GSW97" s="1"/>
      <c r="GSX97" s="1"/>
      <c r="GSY97" s="1"/>
      <c r="GSZ97" s="1"/>
      <c r="GTA97" s="1"/>
      <c r="GTB97" s="1"/>
      <c r="GTC97" s="1"/>
      <c r="GTD97" s="1"/>
      <c r="GTE97" s="1"/>
      <c r="GTF97" s="1"/>
      <c r="GTG97" s="1"/>
      <c r="GTH97" s="1"/>
      <c r="GTI97" s="1"/>
      <c r="GTJ97" s="1"/>
      <c r="GTK97" s="1"/>
      <c r="GTL97" s="1"/>
      <c r="GTM97" s="1"/>
      <c r="GTN97" s="1"/>
      <c r="GTO97" s="1"/>
      <c r="GTP97" s="1"/>
      <c r="GTQ97" s="1"/>
      <c r="GTR97" s="1"/>
      <c r="GTS97" s="1"/>
      <c r="GTT97" s="1"/>
      <c r="GTU97" s="1"/>
      <c r="GTV97" s="1"/>
      <c r="GTW97" s="1"/>
      <c r="GTX97" s="1"/>
      <c r="GTY97" s="1"/>
      <c r="GTZ97" s="1"/>
      <c r="GUA97" s="1"/>
      <c r="GUB97" s="1"/>
      <c r="GUC97" s="1"/>
      <c r="GUD97" s="1"/>
      <c r="GUE97" s="1"/>
      <c r="GUF97" s="1"/>
      <c r="GUG97" s="1"/>
      <c r="GUH97" s="1"/>
      <c r="GUI97" s="1"/>
      <c r="GUJ97" s="1"/>
      <c r="GUK97" s="1"/>
      <c r="GUL97" s="1"/>
      <c r="GUM97" s="1"/>
      <c r="GUN97" s="1"/>
      <c r="GUO97" s="1"/>
      <c r="GUP97" s="1"/>
      <c r="GUQ97" s="1"/>
      <c r="GUR97" s="1"/>
      <c r="GUS97" s="1"/>
      <c r="GUT97" s="1"/>
      <c r="GUU97" s="1"/>
      <c r="GUV97" s="1"/>
      <c r="GUW97" s="1"/>
      <c r="GUX97" s="1"/>
      <c r="GUY97" s="1"/>
      <c r="GUZ97" s="1"/>
      <c r="GVA97" s="1"/>
      <c r="GVB97" s="1"/>
      <c r="GVC97" s="1"/>
      <c r="GVD97" s="1"/>
      <c r="GVE97" s="1"/>
      <c r="GVF97" s="1"/>
      <c r="GVG97" s="1"/>
      <c r="GVH97" s="1"/>
      <c r="GVI97" s="1"/>
      <c r="GVJ97" s="1"/>
      <c r="GVK97" s="1"/>
      <c r="GVL97" s="1"/>
      <c r="GVM97" s="1"/>
      <c r="GVN97" s="1"/>
      <c r="GVO97" s="1"/>
      <c r="GVP97" s="1"/>
      <c r="GVQ97" s="1"/>
      <c r="GVR97" s="1"/>
      <c r="GVS97" s="1"/>
      <c r="GVT97" s="1"/>
      <c r="GVU97" s="1"/>
      <c r="GVV97" s="1"/>
      <c r="GVW97" s="1"/>
      <c r="GVX97" s="1"/>
      <c r="GVY97" s="1"/>
      <c r="GVZ97" s="1"/>
      <c r="GWA97" s="1"/>
      <c r="GWB97" s="1"/>
      <c r="GWC97" s="1"/>
      <c r="GWD97" s="1"/>
      <c r="GWE97" s="1"/>
      <c r="GWF97" s="1"/>
      <c r="GWG97" s="1"/>
      <c r="GWH97" s="1"/>
      <c r="GWI97" s="1"/>
      <c r="GWJ97" s="1"/>
      <c r="GWK97" s="1"/>
      <c r="GWL97" s="1"/>
      <c r="GWM97" s="1"/>
      <c r="GWN97" s="1"/>
      <c r="GWO97" s="1"/>
      <c r="GWP97" s="1"/>
      <c r="GWQ97" s="1"/>
      <c r="GWR97" s="1"/>
      <c r="GWS97" s="1"/>
      <c r="GWT97" s="1"/>
      <c r="GWU97" s="1"/>
      <c r="GWV97" s="1"/>
      <c r="GWW97" s="1"/>
      <c r="GWX97" s="1"/>
      <c r="GWY97" s="1"/>
      <c r="GWZ97" s="1"/>
      <c r="GXA97" s="1"/>
      <c r="GXB97" s="1"/>
      <c r="GXC97" s="1"/>
      <c r="GXD97" s="1"/>
      <c r="GXE97" s="1"/>
      <c r="GXF97" s="1"/>
      <c r="GXG97" s="1"/>
      <c r="GXH97" s="1"/>
      <c r="GXI97" s="1"/>
      <c r="GXJ97" s="1"/>
      <c r="GXK97" s="1"/>
      <c r="GXL97" s="1"/>
      <c r="GXM97" s="1"/>
      <c r="GXN97" s="1"/>
      <c r="GXO97" s="1"/>
      <c r="GXP97" s="1"/>
      <c r="GXQ97" s="1"/>
      <c r="GXR97" s="1"/>
      <c r="GXS97" s="1"/>
      <c r="GXT97" s="1"/>
      <c r="GXU97" s="1"/>
      <c r="GXV97" s="1"/>
      <c r="GXW97" s="1"/>
      <c r="GXX97" s="1"/>
      <c r="GXY97" s="1"/>
      <c r="GXZ97" s="1"/>
      <c r="GYA97" s="1"/>
      <c r="GYB97" s="1"/>
      <c r="GYC97" s="1"/>
      <c r="GYD97" s="1"/>
      <c r="GYE97" s="1"/>
      <c r="GYF97" s="1"/>
      <c r="GYG97" s="1"/>
      <c r="GYH97" s="1"/>
      <c r="GYI97" s="1"/>
      <c r="GYJ97" s="1"/>
      <c r="GYK97" s="1"/>
      <c r="GYL97" s="1"/>
      <c r="GYM97" s="1"/>
      <c r="GYN97" s="1"/>
      <c r="GYO97" s="1"/>
      <c r="GYP97" s="1"/>
      <c r="GYQ97" s="1"/>
      <c r="GYR97" s="1"/>
      <c r="GYS97" s="1"/>
      <c r="GYT97" s="1"/>
      <c r="GYU97" s="1"/>
      <c r="GYV97" s="1"/>
      <c r="GYW97" s="1"/>
      <c r="GYX97" s="1"/>
      <c r="GYY97" s="1"/>
      <c r="GYZ97" s="1"/>
      <c r="GZA97" s="1"/>
      <c r="GZB97" s="1"/>
      <c r="GZC97" s="1"/>
      <c r="GZD97" s="1"/>
      <c r="GZE97" s="1"/>
      <c r="GZF97" s="1"/>
      <c r="GZG97" s="1"/>
      <c r="GZH97" s="1"/>
      <c r="GZI97" s="1"/>
      <c r="GZJ97" s="1"/>
      <c r="GZK97" s="1"/>
      <c r="GZL97" s="1"/>
      <c r="GZM97" s="1"/>
      <c r="GZN97" s="1"/>
      <c r="GZO97" s="1"/>
      <c r="GZP97" s="1"/>
      <c r="GZQ97" s="1"/>
      <c r="GZR97" s="1"/>
      <c r="GZS97" s="1"/>
      <c r="GZT97" s="1"/>
      <c r="GZU97" s="1"/>
      <c r="GZV97" s="1"/>
      <c r="GZW97" s="1"/>
      <c r="GZX97" s="1"/>
      <c r="GZY97" s="1"/>
      <c r="GZZ97" s="1"/>
      <c r="HAA97" s="1"/>
      <c r="HAB97" s="1"/>
      <c r="HAC97" s="1"/>
      <c r="HAD97" s="1"/>
      <c r="HAE97" s="1"/>
      <c r="HAF97" s="1"/>
      <c r="HAG97" s="1"/>
      <c r="HAH97" s="1"/>
      <c r="HAI97" s="1"/>
      <c r="HAJ97" s="1"/>
      <c r="HAK97" s="1"/>
      <c r="HAL97" s="1"/>
      <c r="HAM97" s="1"/>
      <c r="HAN97" s="1"/>
      <c r="HAO97" s="1"/>
      <c r="HAP97" s="1"/>
      <c r="HAQ97" s="1"/>
      <c r="HAR97" s="1"/>
      <c r="HAS97" s="1"/>
      <c r="HAT97" s="1"/>
      <c r="HAU97" s="1"/>
      <c r="HAV97" s="1"/>
      <c r="HAW97" s="1"/>
      <c r="HAX97" s="1"/>
      <c r="HAY97" s="1"/>
      <c r="HAZ97" s="1"/>
      <c r="HBA97" s="1"/>
      <c r="HBB97" s="1"/>
      <c r="HBC97" s="1"/>
      <c r="HBD97" s="1"/>
      <c r="HBE97" s="1"/>
      <c r="HBF97" s="1"/>
      <c r="HBG97" s="1"/>
      <c r="HBH97" s="1"/>
      <c r="HBI97" s="1"/>
      <c r="HBJ97" s="1"/>
      <c r="HBK97" s="1"/>
      <c r="HBL97" s="1"/>
      <c r="HBM97" s="1"/>
      <c r="HBN97" s="1"/>
      <c r="HBO97" s="1"/>
      <c r="HBP97" s="1"/>
      <c r="HBQ97" s="1"/>
      <c r="HBR97" s="1"/>
      <c r="HBS97" s="1"/>
      <c r="HBT97" s="1"/>
      <c r="HBU97" s="1"/>
      <c r="HBV97" s="1"/>
      <c r="HBW97" s="1"/>
      <c r="HBX97" s="1"/>
      <c r="HBY97" s="1"/>
      <c r="HBZ97" s="1"/>
      <c r="HCA97" s="1"/>
      <c r="HCB97" s="1"/>
      <c r="HCC97" s="1"/>
      <c r="HCD97" s="1"/>
      <c r="HCE97" s="1"/>
      <c r="HCF97" s="1"/>
      <c r="HCG97" s="1"/>
      <c r="HCH97" s="1"/>
      <c r="HCI97" s="1"/>
      <c r="HCJ97" s="1"/>
      <c r="HCK97" s="1"/>
      <c r="HCL97" s="1"/>
      <c r="HCM97" s="1"/>
      <c r="HCN97" s="1"/>
      <c r="HCO97" s="1"/>
      <c r="HCP97" s="1"/>
      <c r="HCQ97" s="1"/>
      <c r="HCR97" s="1"/>
      <c r="HCS97" s="1"/>
      <c r="HCT97" s="1"/>
      <c r="HCU97" s="1"/>
      <c r="HCV97" s="1"/>
      <c r="HCW97" s="1"/>
      <c r="HCX97" s="1"/>
      <c r="HCY97" s="1"/>
      <c r="HCZ97" s="1"/>
      <c r="HDA97" s="1"/>
      <c r="HDB97" s="1"/>
      <c r="HDC97" s="1"/>
      <c r="HDD97" s="1"/>
      <c r="HDE97" s="1"/>
      <c r="HDF97" s="1"/>
      <c r="HDG97" s="1"/>
      <c r="HDH97" s="1"/>
      <c r="HDI97" s="1"/>
      <c r="HDJ97" s="1"/>
      <c r="HDK97" s="1"/>
      <c r="HDL97" s="1"/>
      <c r="HDM97" s="1"/>
      <c r="HDN97" s="1"/>
      <c r="HDO97" s="1"/>
      <c r="HDP97" s="1"/>
      <c r="HDQ97" s="1"/>
      <c r="HDR97" s="1"/>
      <c r="HDS97" s="1"/>
      <c r="HDT97" s="1"/>
      <c r="HDU97" s="1"/>
      <c r="HDV97" s="1"/>
      <c r="HDW97" s="1"/>
      <c r="HDX97" s="1"/>
      <c r="HDY97" s="1"/>
      <c r="HDZ97" s="1"/>
      <c r="HEA97" s="1"/>
      <c r="HEB97" s="1"/>
      <c r="HEC97" s="1"/>
      <c r="HED97" s="1"/>
      <c r="HEE97" s="1"/>
      <c r="HEF97" s="1"/>
      <c r="HEG97" s="1"/>
      <c r="HEH97" s="1"/>
      <c r="HEI97" s="1"/>
      <c r="HEJ97" s="1"/>
      <c r="HEK97" s="1"/>
      <c r="HEL97" s="1"/>
      <c r="HEM97" s="1"/>
      <c r="HEN97" s="1"/>
      <c r="HEO97" s="1"/>
      <c r="HEP97" s="1"/>
      <c r="HEQ97" s="1"/>
      <c r="HER97" s="1"/>
      <c r="HES97" s="1"/>
      <c r="HET97" s="1"/>
      <c r="HEU97" s="1"/>
      <c r="HEV97" s="1"/>
      <c r="HEW97" s="1"/>
      <c r="HEX97" s="1"/>
      <c r="HEY97" s="1"/>
      <c r="HEZ97" s="1"/>
      <c r="HFA97" s="1"/>
      <c r="HFB97" s="1"/>
      <c r="HFC97" s="1"/>
      <c r="HFD97" s="1"/>
      <c r="HFE97" s="1"/>
      <c r="HFF97" s="1"/>
      <c r="HFG97" s="1"/>
      <c r="HFH97" s="1"/>
      <c r="HFI97" s="1"/>
      <c r="HFJ97" s="1"/>
      <c r="HFK97" s="1"/>
      <c r="HFL97" s="1"/>
      <c r="HFM97" s="1"/>
      <c r="HFN97" s="1"/>
      <c r="HFO97" s="1"/>
      <c r="HFP97" s="1"/>
      <c r="HFQ97" s="1"/>
      <c r="HFR97" s="1"/>
      <c r="HFS97" s="1"/>
      <c r="HFT97" s="1"/>
      <c r="HFU97" s="1"/>
      <c r="HFV97" s="1"/>
      <c r="HFW97" s="1"/>
      <c r="HFX97" s="1"/>
      <c r="HFY97" s="1"/>
      <c r="HFZ97" s="1"/>
      <c r="HGA97" s="1"/>
      <c r="HGB97" s="1"/>
      <c r="HGC97" s="1"/>
      <c r="HGD97" s="1"/>
      <c r="HGE97" s="1"/>
      <c r="HGF97" s="1"/>
      <c r="HGG97" s="1"/>
      <c r="HGH97" s="1"/>
      <c r="HGI97" s="1"/>
      <c r="HGJ97" s="1"/>
      <c r="HGK97" s="1"/>
      <c r="HGL97" s="1"/>
      <c r="HGM97" s="1"/>
      <c r="HGN97" s="1"/>
      <c r="HGO97" s="1"/>
      <c r="HGP97" s="1"/>
      <c r="HGQ97" s="1"/>
      <c r="HGR97" s="1"/>
      <c r="HGS97" s="1"/>
      <c r="HGT97" s="1"/>
      <c r="HGU97" s="1"/>
      <c r="HGV97" s="1"/>
      <c r="HGW97" s="1"/>
      <c r="HGX97" s="1"/>
      <c r="HGY97" s="1"/>
      <c r="HGZ97" s="1"/>
      <c r="HHA97" s="1"/>
      <c r="HHB97" s="1"/>
      <c r="HHC97" s="1"/>
      <c r="HHD97" s="1"/>
      <c r="HHE97" s="1"/>
      <c r="HHF97" s="1"/>
      <c r="HHG97" s="1"/>
      <c r="HHH97" s="1"/>
      <c r="HHI97" s="1"/>
      <c r="HHJ97" s="1"/>
      <c r="HHK97" s="1"/>
      <c r="HHL97" s="1"/>
      <c r="HHM97" s="1"/>
      <c r="HHN97" s="1"/>
      <c r="HHO97" s="1"/>
      <c r="HHP97" s="1"/>
      <c r="HHQ97" s="1"/>
      <c r="HHR97" s="1"/>
      <c r="HHS97" s="1"/>
      <c r="HHT97" s="1"/>
      <c r="HHU97" s="1"/>
      <c r="HHV97" s="1"/>
      <c r="HHW97" s="1"/>
      <c r="HHX97" s="1"/>
      <c r="HHY97" s="1"/>
      <c r="HHZ97" s="1"/>
      <c r="HIA97" s="1"/>
      <c r="HIB97" s="1"/>
      <c r="HIC97" s="1"/>
      <c r="HID97" s="1"/>
      <c r="HIE97" s="1"/>
      <c r="HIF97" s="1"/>
      <c r="HIG97" s="1"/>
      <c r="HIH97" s="1"/>
      <c r="HII97" s="1"/>
      <c r="HIJ97" s="1"/>
      <c r="HIK97" s="1"/>
      <c r="HIL97" s="1"/>
      <c r="HIM97" s="1"/>
      <c r="HIN97" s="1"/>
      <c r="HIO97" s="1"/>
      <c r="HIP97" s="1"/>
      <c r="HIQ97" s="1"/>
      <c r="HIR97" s="1"/>
      <c r="HIS97" s="1"/>
      <c r="HIT97" s="1"/>
      <c r="HIU97" s="1"/>
      <c r="HIV97" s="1"/>
      <c r="HIW97" s="1"/>
      <c r="HIX97" s="1"/>
      <c r="HIY97" s="1"/>
      <c r="HIZ97" s="1"/>
      <c r="HJA97" s="1"/>
      <c r="HJB97" s="1"/>
      <c r="HJC97" s="1"/>
      <c r="HJD97" s="1"/>
      <c r="HJE97" s="1"/>
      <c r="HJF97" s="1"/>
      <c r="HJG97" s="1"/>
      <c r="HJH97" s="1"/>
      <c r="HJI97" s="1"/>
      <c r="HJJ97" s="1"/>
      <c r="HJK97" s="1"/>
      <c r="HJL97" s="1"/>
      <c r="HJM97" s="1"/>
      <c r="HJN97" s="1"/>
      <c r="HJO97" s="1"/>
      <c r="HJP97" s="1"/>
      <c r="HJQ97" s="1"/>
      <c r="HJR97" s="1"/>
      <c r="HJS97" s="1"/>
      <c r="HJT97" s="1"/>
      <c r="HJU97" s="1"/>
      <c r="HJV97" s="1"/>
      <c r="HJW97" s="1"/>
      <c r="HJX97" s="1"/>
      <c r="HJY97" s="1"/>
      <c r="HJZ97" s="1"/>
      <c r="HKA97" s="1"/>
      <c r="HKB97" s="1"/>
      <c r="HKC97" s="1"/>
      <c r="HKD97" s="1"/>
      <c r="HKE97" s="1"/>
      <c r="HKF97" s="1"/>
      <c r="HKG97" s="1"/>
      <c r="HKH97" s="1"/>
      <c r="HKI97" s="1"/>
      <c r="HKJ97" s="1"/>
      <c r="HKK97" s="1"/>
      <c r="HKL97" s="1"/>
      <c r="HKM97" s="1"/>
      <c r="HKN97" s="1"/>
      <c r="HKO97" s="1"/>
      <c r="HKP97" s="1"/>
      <c r="HKQ97" s="1"/>
      <c r="HKR97" s="1"/>
      <c r="HKS97" s="1"/>
      <c r="HKT97" s="1"/>
      <c r="HKU97" s="1"/>
      <c r="HKV97" s="1"/>
      <c r="HKW97" s="1"/>
      <c r="HKX97" s="1"/>
      <c r="HKY97" s="1"/>
      <c r="HKZ97" s="1"/>
      <c r="HLA97" s="1"/>
      <c r="HLB97" s="1"/>
      <c r="HLC97" s="1"/>
      <c r="HLD97" s="1"/>
      <c r="HLE97" s="1"/>
      <c r="HLF97" s="1"/>
      <c r="HLG97" s="1"/>
      <c r="HLH97" s="1"/>
      <c r="HLI97" s="1"/>
      <c r="HLJ97" s="1"/>
      <c r="HLK97" s="1"/>
      <c r="HLL97" s="1"/>
      <c r="HLM97" s="1"/>
      <c r="HLN97" s="1"/>
      <c r="HLO97" s="1"/>
      <c r="HLP97" s="1"/>
      <c r="HLQ97" s="1"/>
      <c r="HLR97" s="1"/>
      <c r="HLS97" s="1"/>
      <c r="HLT97" s="1"/>
      <c r="HLU97" s="1"/>
      <c r="HLV97" s="1"/>
      <c r="HLW97" s="1"/>
      <c r="HLX97" s="1"/>
      <c r="HLY97" s="1"/>
      <c r="HLZ97" s="1"/>
      <c r="HMA97" s="1"/>
      <c r="HMB97" s="1"/>
      <c r="HMC97" s="1"/>
      <c r="HMD97" s="1"/>
      <c r="HME97" s="1"/>
      <c r="HMF97" s="1"/>
      <c r="HMG97" s="1"/>
      <c r="HMH97" s="1"/>
      <c r="HMI97" s="1"/>
      <c r="HMJ97" s="1"/>
      <c r="HMK97" s="1"/>
      <c r="HML97" s="1"/>
      <c r="HMM97" s="1"/>
      <c r="HMN97" s="1"/>
      <c r="HMO97" s="1"/>
      <c r="HMP97" s="1"/>
      <c r="HMQ97" s="1"/>
      <c r="HMR97" s="1"/>
      <c r="HMS97" s="1"/>
      <c r="HMT97" s="1"/>
      <c r="HMU97" s="1"/>
      <c r="HMV97" s="1"/>
      <c r="HMW97" s="1"/>
      <c r="HMX97" s="1"/>
      <c r="HMY97" s="1"/>
      <c r="HMZ97" s="1"/>
      <c r="HNA97" s="1"/>
      <c r="HNB97" s="1"/>
      <c r="HNC97" s="1"/>
      <c r="HND97" s="1"/>
      <c r="HNE97" s="1"/>
      <c r="HNF97" s="1"/>
      <c r="HNG97" s="1"/>
      <c r="HNH97" s="1"/>
      <c r="HNI97" s="1"/>
      <c r="HNJ97" s="1"/>
      <c r="HNK97" s="1"/>
      <c r="HNL97" s="1"/>
      <c r="HNM97" s="1"/>
      <c r="HNN97" s="1"/>
      <c r="HNO97" s="1"/>
      <c r="HNP97" s="1"/>
      <c r="HNQ97" s="1"/>
      <c r="HNR97" s="1"/>
      <c r="HNS97" s="1"/>
      <c r="HNT97" s="1"/>
      <c r="HNU97" s="1"/>
      <c r="HNV97" s="1"/>
      <c r="HNW97" s="1"/>
      <c r="HNX97" s="1"/>
      <c r="HNY97" s="1"/>
      <c r="HNZ97" s="1"/>
      <c r="HOA97" s="1"/>
      <c r="HOB97" s="1"/>
      <c r="HOC97" s="1"/>
      <c r="HOD97" s="1"/>
      <c r="HOE97" s="1"/>
      <c r="HOF97" s="1"/>
      <c r="HOG97" s="1"/>
      <c r="HOH97" s="1"/>
      <c r="HOI97" s="1"/>
      <c r="HOJ97" s="1"/>
      <c r="HOK97" s="1"/>
      <c r="HOL97" s="1"/>
      <c r="HOM97" s="1"/>
      <c r="HON97" s="1"/>
      <c r="HOO97" s="1"/>
      <c r="HOP97" s="1"/>
      <c r="HOQ97" s="1"/>
      <c r="HOR97" s="1"/>
      <c r="HOS97" s="1"/>
      <c r="HOT97" s="1"/>
      <c r="HOU97" s="1"/>
      <c r="HOV97" s="1"/>
      <c r="HOW97" s="1"/>
      <c r="HOX97" s="1"/>
      <c r="HOY97" s="1"/>
      <c r="HOZ97" s="1"/>
      <c r="HPA97" s="1"/>
      <c r="HPB97" s="1"/>
      <c r="HPC97" s="1"/>
      <c r="HPD97" s="1"/>
      <c r="HPE97" s="1"/>
      <c r="HPF97" s="1"/>
      <c r="HPG97" s="1"/>
      <c r="HPH97" s="1"/>
      <c r="HPI97" s="1"/>
      <c r="HPJ97" s="1"/>
      <c r="HPK97" s="1"/>
      <c r="HPL97" s="1"/>
      <c r="HPM97" s="1"/>
      <c r="HPN97" s="1"/>
      <c r="HPO97" s="1"/>
      <c r="HPP97" s="1"/>
      <c r="HPQ97" s="1"/>
      <c r="HPR97" s="1"/>
      <c r="HPS97" s="1"/>
      <c r="HPT97" s="1"/>
      <c r="HPU97" s="1"/>
      <c r="HPV97" s="1"/>
      <c r="HPW97" s="1"/>
      <c r="HPX97" s="1"/>
      <c r="HPY97" s="1"/>
      <c r="HPZ97" s="1"/>
      <c r="HQA97" s="1"/>
      <c r="HQB97" s="1"/>
      <c r="HQC97" s="1"/>
      <c r="HQD97" s="1"/>
      <c r="HQE97" s="1"/>
      <c r="HQF97" s="1"/>
      <c r="HQG97" s="1"/>
      <c r="HQH97" s="1"/>
      <c r="HQI97" s="1"/>
      <c r="HQJ97" s="1"/>
      <c r="HQK97" s="1"/>
      <c r="HQL97" s="1"/>
      <c r="HQM97" s="1"/>
      <c r="HQN97" s="1"/>
      <c r="HQO97" s="1"/>
      <c r="HQP97" s="1"/>
      <c r="HQQ97" s="1"/>
      <c r="HQR97" s="1"/>
      <c r="HQS97" s="1"/>
      <c r="HQT97" s="1"/>
      <c r="HQU97" s="1"/>
      <c r="HQV97" s="1"/>
      <c r="HQW97" s="1"/>
      <c r="HQX97" s="1"/>
      <c r="HQY97" s="1"/>
      <c r="HQZ97" s="1"/>
      <c r="HRA97" s="1"/>
      <c r="HRB97" s="1"/>
      <c r="HRC97" s="1"/>
      <c r="HRD97" s="1"/>
      <c r="HRE97" s="1"/>
      <c r="HRF97" s="1"/>
      <c r="HRG97" s="1"/>
      <c r="HRH97" s="1"/>
      <c r="HRI97" s="1"/>
      <c r="HRJ97" s="1"/>
      <c r="HRK97" s="1"/>
      <c r="HRL97" s="1"/>
      <c r="HRM97" s="1"/>
      <c r="HRN97" s="1"/>
      <c r="HRO97" s="1"/>
      <c r="HRP97" s="1"/>
      <c r="HRQ97" s="1"/>
      <c r="HRR97" s="1"/>
      <c r="HRS97" s="1"/>
      <c r="HRT97" s="1"/>
      <c r="HRU97" s="1"/>
      <c r="HRV97" s="1"/>
      <c r="HRW97" s="1"/>
      <c r="HRX97" s="1"/>
      <c r="HRY97" s="1"/>
      <c r="HRZ97" s="1"/>
      <c r="HSA97" s="1"/>
      <c r="HSB97" s="1"/>
      <c r="HSC97" s="1"/>
      <c r="HSD97" s="1"/>
      <c r="HSE97" s="1"/>
      <c r="HSF97" s="1"/>
      <c r="HSG97" s="1"/>
      <c r="HSH97" s="1"/>
      <c r="HSI97" s="1"/>
      <c r="HSJ97" s="1"/>
      <c r="HSK97" s="1"/>
      <c r="HSL97" s="1"/>
      <c r="HSM97" s="1"/>
      <c r="HSN97" s="1"/>
      <c r="HSO97" s="1"/>
      <c r="HSP97" s="1"/>
      <c r="HSQ97" s="1"/>
      <c r="HSR97" s="1"/>
      <c r="HSS97" s="1"/>
      <c r="HST97" s="1"/>
      <c r="HSU97" s="1"/>
      <c r="HSV97" s="1"/>
      <c r="HSW97" s="1"/>
      <c r="HSX97" s="1"/>
      <c r="HSY97" s="1"/>
      <c r="HSZ97" s="1"/>
      <c r="HTA97" s="1"/>
      <c r="HTB97" s="1"/>
      <c r="HTC97" s="1"/>
      <c r="HTD97" s="1"/>
      <c r="HTE97" s="1"/>
      <c r="HTF97" s="1"/>
      <c r="HTG97" s="1"/>
      <c r="HTH97" s="1"/>
      <c r="HTI97" s="1"/>
      <c r="HTJ97" s="1"/>
      <c r="HTK97" s="1"/>
      <c r="HTL97" s="1"/>
      <c r="HTM97" s="1"/>
      <c r="HTN97" s="1"/>
      <c r="HTO97" s="1"/>
      <c r="HTP97" s="1"/>
      <c r="HTQ97" s="1"/>
      <c r="HTR97" s="1"/>
      <c r="HTS97" s="1"/>
      <c r="HTT97" s="1"/>
      <c r="HTU97" s="1"/>
      <c r="HTV97" s="1"/>
      <c r="HTW97" s="1"/>
      <c r="HTX97" s="1"/>
      <c r="HTY97" s="1"/>
      <c r="HTZ97" s="1"/>
      <c r="HUA97" s="1"/>
      <c r="HUB97" s="1"/>
      <c r="HUC97" s="1"/>
      <c r="HUD97" s="1"/>
      <c r="HUE97" s="1"/>
      <c r="HUF97" s="1"/>
      <c r="HUG97" s="1"/>
      <c r="HUH97" s="1"/>
      <c r="HUI97" s="1"/>
      <c r="HUJ97" s="1"/>
      <c r="HUK97" s="1"/>
      <c r="HUL97" s="1"/>
      <c r="HUM97" s="1"/>
      <c r="HUN97" s="1"/>
      <c r="HUO97" s="1"/>
      <c r="HUP97" s="1"/>
      <c r="HUQ97" s="1"/>
      <c r="HUR97" s="1"/>
      <c r="HUS97" s="1"/>
      <c r="HUT97" s="1"/>
      <c r="HUU97" s="1"/>
      <c r="HUV97" s="1"/>
      <c r="HUW97" s="1"/>
      <c r="HUX97" s="1"/>
      <c r="HUY97" s="1"/>
      <c r="HUZ97" s="1"/>
      <c r="HVA97" s="1"/>
      <c r="HVB97" s="1"/>
      <c r="HVC97" s="1"/>
      <c r="HVD97" s="1"/>
      <c r="HVE97" s="1"/>
      <c r="HVF97" s="1"/>
      <c r="HVG97" s="1"/>
      <c r="HVH97" s="1"/>
      <c r="HVI97" s="1"/>
      <c r="HVJ97" s="1"/>
      <c r="HVK97" s="1"/>
      <c r="HVL97" s="1"/>
      <c r="HVM97" s="1"/>
      <c r="HVN97" s="1"/>
      <c r="HVO97" s="1"/>
      <c r="HVP97" s="1"/>
      <c r="HVQ97" s="1"/>
      <c r="HVR97" s="1"/>
      <c r="HVS97" s="1"/>
      <c r="HVT97" s="1"/>
      <c r="HVU97" s="1"/>
      <c r="HVV97" s="1"/>
      <c r="HVW97" s="1"/>
      <c r="HVX97" s="1"/>
      <c r="HVY97" s="1"/>
      <c r="HVZ97" s="1"/>
      <c r="HWA97" s="1"/>
      <c r="HWB97" s="1"/>
      <c r="HWC97" s="1"/>
      <c r="HWD97" s="1"/>
      <c r="HWE97" s="1"/>
      <c r="HWF97" s="1"/>
      <c r="HWG97" s="1"/>
      <c r="HWH97" s="1"/>
      <c r="HWI97" s="1"/>
      <c r="HWJ97" s="1"/>
      <c r="HWK97" s="1"/>
      <c r="HWL97" s="1"/>
      <c r="HWM97" s="1"/>
      <c r="HWN97" s="1"/>
      <c r="HWO97" s="1"/>
      <c r="HWP97" s="1"/>
      <c r="HWQ97" s="1"/>
      <c r="HWR97" s="1"/>
      <c r="HWS97" s="1"/>
      <c r="HWT97" s="1"/>
      <c r="HWU97" s="1"/>
      <c r="HWV97" s="1"/>
      <c r="HWW97" s="1"/>
      <c r="HWX97" s="1"/>
      <c r="HWY97" s="1"/>
      <c r="HWZ97" s="1"/>
      <c r="HXA97" s="1"/>
      <c r="HXB97" s="1"/>
      <c r="HXC97" s="1"/>
      <c r="HXD97" s="1"/>
      <c r="HXE97" s="1"/>
      <c r="HXF97" s="1"/>
      <c r="HXG97" s="1"/>
      <c r="HXH97" s="1"/>
      <c r="HXI97" s="1"/>
      <c r="HXJ97" s="1"/>
      <c r="HXK97" s="1"/>
      <c r="HXL97" s="1"/>
      <c r="HXM97" s="1"/>
      <c r="HXN97" s="1"/>
      <c r="HXO97" s="1"/>
      <c r="HXP97" s="1"/>
      <c r="HXQ97" s="1"/>
      <c r="HXR97" s="1"/>
      <c r="HXS97" s="1"/>
      <c r="HXT97" s="1"/>
      <c r="HXU97" s="1"/>
    </row>
    <row r="98" spans="1:6053" s="14" customFormat="1">
      <c r="A98" s="12"/>
      <c r="B98" s="15"/>
      <c r="C98" s="12"/>
      <c r="D98" s="1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  <c r="AOH98" s="1"/>
      <c r="AOI98" s="1"/>
      <c r="AOJ98" s="1"/>
      <c r="AOK98" s="1"/>
      <c r="AOL98" s="1"/>
      <c r="AOM98" s="1"/>
      <c r="AON98" s="1"/>
      <c r="AOO98" s="1"/>
      <c r="AOP98" s="1"/>
      <c r="AOQ98" s="1"/>
      <c r="AOR98" s="1"/>
      <c r="AOS98" s="1"/>
      <c r="AOT98" s="1"/>
      <c r="AOU98" s="1"/>
      <c r="AOV98" s="1"/>
      <c r="AOW98" s="1"/>
      <c r="AOX98" s="1"/>
      <c r="AOY98" s="1"/>
      <c r="AOZ98" s="1"/>
      <c r="APA98" s="1"/>
      <c r="APB98" s="1"/>
      <c r="APC98" s="1"/>
      <c r="APD98" s="1"/>
      <c r="APE98" s="1"/>
      <c r="APF98" s="1"/>
      <c r="APG98" s="1"/>
      <c r="APH98" s="1"/>
      <c r="API98" s="1"/>
      <c r="APJ98" s="1"/>
      <c r="APK98" s="1"/>
      <c r="APL98" s="1"/>
      <c r="APM98" s="1"/>
      <c r="APN98" s="1"/>
      <c r="APO98" s="1"/>
      <c r="APP98" s="1"/>
      <c r="APQ98" s="1"/>
      <c r="APR98" s="1"/>
      <c r="APS98" s="1"/>
      <c r="APT98" s="1"/>
      <c r="APU98" s="1"/>
      <c r="APV98" s="1"/>
      <c r="APW98" s="1"/>
      <c r="APX98" s="1"/>
      <c r="APY98" s="1"/>
      <c r="APZ98" s="1"/>
      <c r="AQA98" s="1"/>
      <c r="AQB98" s="1"/>
      <c r="AQC98" s="1"/>
      <c r="AQD98" s="1"/>
      <c r="AQE98" s="1"/>
      <c r="AQF98" s="1"/>
      <c r="AQG98" s="1"/>
      <c r="AQH98" s="1"/>
      <c r="AQI98" s="1"/>
      <c r="AQJ98" s="1"/>
      <c r="AQK98" s="1"/>
      <c r="AQL98" s="1"/>
      <c r="AQM98" s="1"/>
      <c r="AQN98" s="1"/>
      <c r="AQO98" s="1"/>
      <c r="AQP98" s="1"/>
      <c r="AQQ98" s="1"/>
      <c r="AQR98" s="1"/>
      <c r="AQS98" s="1"/>
      <c r="AQT98" s="1"/>
      <c r="AQU98" s="1"/>
      <c r="AQV98" s="1"/>
      <c r="AQW98" s="1"/>
      <c r="AQX98" s="1"/>
      <c r="AQY98" s="1"/>
      <c r="AQZ98" s="1"/>
      <c r="ARA98" s="1"/>
      <c r="ARB98" s="1"/>
      <c r="ARC98" s="1"/>
      <c r="ARD98" s="1"/>
      <c r="ARE98" s="1"/>
      <c r="ARF98" s="1"/>
      <c r="ARG98" s="1"/>
      <c r="ARH98" s="1"/>
      <c r="ARI98" s="1"/>
      <c r="ARJ98" s="1"/>
      <c r="ARK98" s="1"/>
      <c r="ARL98" s="1"/>
      <c r="ARM98" s="1"/>
      <c r="ARN98" s="1"/>
      <c r="ARO98" s="1"/>
      <c r="ARP98" s="1"/>
      <c r="ARQ98" s="1"/>
      <c r="ARR98" s="1"/>
      <c r="ARS98" s="1"/>
      <c r="ART98" s="1"/>
      <c r="ARU98" s="1"/>
      <c r="ARV98" s="1"/>
      <c r="ARW98" s="1"/>
      <c r="ARX98" s="1"/>
      <c r="ARY98" s="1"/>
      <c r="ARZ98" s="1"/>
      <c r="ASA98" s="1"/>
      <c r="ASB98" s="1"/>
      <c r="ASC98" s="1"/>
      <c r="ASD98" s="1"/>
      <c r="ASE98" s="1"/>
      <c r="ASF98" s="1"/>
      <c r="ASG98" s="1"/>
      <c r="ASH98" s="1"/>
      <c r="ASI98" s="1"/>
      <c r="ASJ98" s="1"/>
      <c r="ASK98" s="1"/>
      <c r="ASL98" s="1"/>
      <c r="ASM98" s="1"/>
      <c r="ASN98" s="1"/>
      <c r="ASO98" s="1"/>
      <c r="ASP98" s="1"/>
      <c r="ASQ98" s="1"/>
      <c r="ASR98" s="1"/>
      <c r="ASS98" s="1"/>
      <c r="AST98" s="1"/>
      <c r="ASU98" s="1"/>
      <c r="ASV98" s="1"/>
      <c r="ASW98" s="1"/>
      <c r="ASX98" s="1"/>
      <c r="ASY98" s="1"/>
      <c r="ASZ98" s="1"/>
      <c r="ATA98" s="1"/>
      <c r="ATB98" s="1"/>
      <c r="ATC98" s="1"/>
      <c r="ATD98" s="1"/>
      <c r="ATE98" s="1"/>
      <c r="ATF98" s="1"/>
      <c r="ATG98" s="1"/>
      <c r="ATH98" s="1"/>
      <c r="ATI98" s="1"/>
      <c r="ATJ98" s="1"/>
      <c r="ATK98" s="1"/>
      <c r="ATL98" s="1"/>
      <c r="ATM98" s="1"/>
      <c r="ATN98" s="1"/>
      <c r="ATO98" s="1"/>
      <c r="ATP98" s="1"/>
      <c r="ATQ98" s="1"/>
      <c r="ATR98" s="1"/>
      <c r="ATS98" s="1"/>
      <c r="ATT98" s="1"/>
      <c r="ATU98" s="1"/>
      <c r="ATV98" s="1"/>
      <c r="ATW98" s="1"/>
      <c r="ATX98" s="1"/>
      <c r="ATY98" s="1"/>
      <c r="ATZ98" s="1"/>
      <c r="AUA98" s="1"/>
      <c r="AUB98" s="1"/>
      <c r="AUC98" s="1"/>
      <c r="AUD98" s="1"/>
      <c r="AUE98" s="1"/>
      <c r="AUF98" s="1"/>
      <c r="AUG98" s="1"/>
      <c r="AUH98" s="1"/>
      <c r="AUI98" s="1"/>
      <c r="AUJ98" s="1"/>
      <c r="AUK98" s="1"/>
      <c r="AUL98" s="1"/>
      <c r="AUM98" s="1"/>
      <c r="AUN98" s="1"/>
      <c r="AUO98" s="1"/>
      <c r="AUP98" s="1"/>
      <c r="AUQ98" s="1"/>
      <c r="AUR98" s="1"/>
      <c r="AUS98" s="1"/>
      <c r="AUT98" s="1"/>
      <c r="AUU98" s="1"/>
      <c r="AUV98" s="1"/>
      <c r="AUW98" s="1"/>
      <c r="AUX98" s="1"/>
      <c r="AUY98" s="1"/>
      <c r="AUZ98" s="1"/>
      <c r="AVA98" s="1"/>
      <c r="AVB98" s="1"/>
      <c r="AVC98" s="1"/>
      <c r="AVD98" s="1"/>
      <c r="AVE98" s="1"/>
      <c r="AVF98" s="1"/>
      <c r="AVG98" s="1"/>
      <c r="AVH98" s="1"/>
      <c r="AVI98" s="1"/>
      <c r="AVJ98" s="1"/>
      <c r="AVK98" s="1"/>
      <c r="AVL98" s="1"/>
      <c r="AVM98" s="1"/>
      <c r="AVN98" s="1"/>
      <c r="AVO98" s="1"/>
      <c r="AVP98" s="1"/>
      <c r="AVQ98" s="1"/>
      <c r="AVR98" s="1"/>
      <c r="AVS98" s="1"/>
      <c r="AVT98" s="1"/>
      <c r="AVU98" s="1"/>
      <c r="AVV98" s="1"/>
      <c r="AVW98" s="1"/>
      <c r="AVX98" s="1"/>
      <c r="AVY98" s="1"/>
      <c r="AVZ98" s="1"/>
      <c r="AWA98" s="1"/>
      <c r="AWB98" s="1"/>
      <c r="AWC98" s="1"/>
      <c r="AWD98" s="1"/>
      <c r="AWE98" s="1"/>
      <c r="AWF98" s="1"/>
      <c r="AWG98" s="1"/>
      <c r="AWH98" s="1"/>
      <c r="AWI98" s="1"/>
      <c r="AWJ98" s="1"/>
      <c r="AWK98" s="1"/>
      <c r="AWL98" s="1"/>
      <c r="AWM98" s="1"/>
      <c r="AWN98" s="1"/>
      <c r="AWO98" s="1"/>
      <c r="AWP98" s="1"/>
      <c r="AWQ98" s="1"/>
      <c r="AWR98" s="1"/>
      <c r="AWS98" s="1"/>
      <c r="AWT98" s="1"/>
      <c r="AWU98" s="1"/>
      <c r="AWV98" s="1"/>
      <c r="AWW98" s="1"/>
      <c r="AWX98" s="1"/>
      <c r="AWY98" s="1"/>
      <c r="AWZ98" s="1"/>
      <c r="AXA98" s="1"/>
      <c r="AXB98" s="1"/>
      <c r="AXC98" s="1"/>
      <c r="AXD98" s="1"/>
      <c r="AXE98" s="1"/>
      <c r="AXF98" s="1"/>
      <c r="AXG98" s="1"/>
      <c r="AXH98" s="1"/>
      <c r="AXI98" s="1"/>
      <c r="AXJ98" s="1"/>
      <c r="AXK98" s="1"/>
      <c r="AXL98" s="1"/>
      <c r="AXM98" s="1"/>
      <c r="AXN98" s="1"/>
      <c r="AXO98" s="1"/>
      <c r="AXP98" s="1"/>
      <c r="AXQ98" s="1"/>
      <c r="AXR98" s="1"/>
      <c r="AXS98" s="1"/>
      <c r="AXT98" s="1"/>
      <c r="AXU98" s="1"/>
      <c r="AXV98" s="1"/>
      <c r="AXW98" s="1"/>
      <c r="AXX98" s="1"/>
      <c r="AXY98" s="1"/>
      <c r="AXZ98" s="1"/>
      <c r="AYA98" s="1"/>
      <c r="AYB98" s="1"/>
      <c r="AYC98" s="1"/>
      <c r="AYD98" s="1"/>
      <c r="AYE98" s="1"/>
      <c r="AYF98" s="1"/>
      <c r="AYG98" s="1"/>
      <c r="AYH98" s="1"/>
      <c r="AYI98" s="1"/>
      <c r="AYJ98" s="1"/>
      <c r="AYK98" s="1"/>
      <c r="AYL98" s="1"/>
      <c r="AYM98" s="1"/>
      <c r="AYN98" s="1"/>
      <c r="AYO98" s="1"/>
      <c r="AYP98" s="1"/>
      <c r="AYQ98" s="1"/>
      <c r="AYR98" s="1"/>
      <c r="AYS98" s="1"/>
      <c r="AYT98" s="1"/>
      <c r="AYU98" s="1"/>
      <c r="AYV98" s="1"/>
      <c r="AYW98" s="1"/>
      <c r="AYX98" s="1"/>
      <c r="AYY98" s="1"/>
      <c r="AYZ98" s="1"/>
      <c r="AZA98" s="1"/>
      <c r="AZB98" s="1"/>
      <c r="AZC98" s="1"/>
      <c r="AZD98" s="1"/>
      <c r="AZE98" s="1"/>
      <c r="AZF98" s="1"/>
      <c r="AZG98" s="1"/>
      <c r="AZH98" s="1"/>
      <c r="AZI98" s="1"/>
      <c r="AZJ98" s="1"/>
      <c r="AZK98" s="1"/>
      <c r="AZL98" s="1"/>
      <c r="AZM98" s="1"/>
      <c r="AZN98" s="1"/>
      <c r="AZO98" s="1"/>
      <c r="AZP98" s="1"/>
      <c r="AZQ98" s="1"/>
      <c r="AZR98" s="1"/>
      <c r="AZS98" s="1"/>
      <c r="AZT98" s="1"/>
      <c r="AZU98" s="1"/>
      <c r="AZV98" s="1"/>
      <c r="AZW98" s="1"/>
      <c r="AZX98" s="1"/>
      <c r="AZY98" s="1"/>
      <c r="AZZ98" s="1"/>
      <c r="BAA98" s="1"/>
      <c r="BAB98" s="1"/>
      <c r="BAC98" s="1"/>
      <c r="BAD98" s="1"/>
      <c r="BAE98" s="1"/>
      <c r="BAF98" s="1"/>
      <c r="BAG98" s="1"/>
      <c r="BAH98" s="1"/>
      <c r="BAI98" s="1"/>
      <c r="BAJ98" s="1"/>
      <c r="BAK98" s="1"/>
      <c r="BAL98" s="1"/>
      <c r="BAM98" s="1"/>
      <c r="BAN98" s="1"/>
      <c r="BAO98" s="1"/>
      <c r="BAP98" s="1"/>
      <c r="BAQ98" s="1"/>
      <c r="BAR98" s="1"/>
      <c r="BAS98" s="1"/>
      <c r="BAT98" s="1"/>
      <c r="BAU98" s="1"/>
      <c r="BAV98" s="1"/>
      <c r="BAW98" s="1"/>
      <c r="BAX98" s="1"/>
      <c r="BAY98" s="1"/>
      <c r="BAZ98" s="1"/>
      <c r="BBA98" s="1"/>
      <c r="BBB98" s="1"/>
      <c r="BBC98" s="1"/>
      <c r="BBD98" s="1"/>
      <c r="BBE98" s="1"/>
      <c r="BBF98" s="1"/>
      <c r="BBG98" s="1"/>
      <c r="BBH98" s="1"/>
      <c r="BBI98" s="1"/>
      <c r="BBJ98" s="1"/>
      <c r="BBK98" s="1"/>
      <c r="BBL98" s="1"/>
      <c r="BBM98" s="1"/>
      <c r="BBN98" s="1"/>
      <c r="BBO98" s="1"/>
      <c r="BBP98" s="1"/>
      <c r="BBQ98" s="1"/>
      <c r="BBR98" s="1"/>
      <c r="BBS98" s="1"/>
      <c r="BBT98" s="1"/>
      <c r="BBU98" s="1"/>
      <c r="BBV98" s="1"/>
      <c r="BBW98" s="1"/>
      <c r="BBX98" s="1"/>
      <c r="BBY98" s="1"/>
      <c r="BBZ98" s="1"/>
      <c r="BCA98" s="1"/>
      <c r="BCB98" s="1"/>
      <c r="BCC98" s="1"/>
      <c r="BCD98" s="1"/>
      <c r="BCE98" s="1"/>
      <c r="BCF98" s="1"/>
      <c r="BCG98" s="1"/>
      <c r="BCH98" s="1"/>
      <c r="BCI98" s="1"/>
      <c r="BCJ98" s="1"/>
      <c r="BCK98" s="1"/>
      <c r="BCL98" s="1"/>
      <c r="BCM98" s="1"/>
      <c r="BCN98" s="1"/>
      <c r="BCO98" s="1"/>
      <c r="BCP98" s="1"/>
      <c r="BCQ98" s="1"/>
      <c r="BCR98" s="1"/>
      <c r="BCS98" s="1"/>
      <c r="BCT98" s="1"/>
      <c r="BCU98" s="1"/>
      <c r="BCV98" s="1"/>
      <c r="BCW98" s="1"/>
      <c r="BCX98" s="1"/>
      <c r="BCY98" s="1"/>
      <c r="BCZ98" s="1"/>
      <c r="BDA98" s="1"/>
      <c r="BDB98" s="1"/>
      <c r="BDC98" s="1"/>
      <c r="BDD98" s="1"/>
      <c r="BDE98" s="1"/>
      <c r="BDF98" s="1"/>
      <c r="BDG98" s="1"/>
      <c r="BDH98" s="1"/>
      <c r="BDI98" s="1"/>
      <c r="BDJ98" s="1"/>
      <c r="BDK98" s="1"/>
      <c r="BDL98" s="1"/>
      <c r="BDM98" s="1"/>
      <c r="BDN98" s="1"/>
      <c r="BDO98" s="1"/>
      <c r="BDP98" s="1"/>
      <c r="BDQ98" s="1"/>
      <c r="BDR98" s="1"/>
      <c r="BDS98" s="1"/>
      <c r="BDT98" s="1"/>
      <c r="BDU98" s="1"/>
      <c r="BDV98" s="1"/>
      <c r="BDW98" s="1"/>
      <c r="BDX98" s="1"/>
      <c r="BDY98" s="1"/>
      <c r="BDZ98" s="1"/>
      <c r="BEA98" s="1"/>
      <c r="BEB98" s="1"/>
      <c r="BEC98" s="1"/>
      <c r="BED98" s="1"/>
      <c r="BEE98" s="1"/>
      <c r="BEF98" s="1"/>
      <c r="BEG98" s="1"/>
      <c r="BEH98" s="1"/>
      <c r="BEI98" s="1"/>
      <c r="BEJ98" s="1"/>
      <c r="BEK98" s="1"/>
      <c r="BEL98" s="1"/>
      <c r="BEM98" s="1"/>
      <c r="BEN98" s="1"/>
      <c r="BEO98" s="1"/>
      <c r="BEP98" s="1"/>
      <c r="BEQ98" s="1"/>
      <c r="BER98" s="1"/>
      <c r="BES98" s="1"/>
      <c r="BET98" s="1"/>
      <c r="BEU98" s="1"/>
      <c r="BEV98" s="1"/>
      <c r="BEW98" s="1"/>
      <c r="BEX98" s="1"/>
      <c r="BEY98" s="1"/>
      <c r="BEZ98" s="1"/>
      <c r="BFA98" s="1"/>
      <c r="BFB98" s="1"/>
      <c r="BFC98" s="1"/>
      <c r="BFD98" s="1"/>
      <c r="BFE98" s="1"/>
      <c r="BFF98" s="1"/>
      <c r="BFG98" s="1"/>
      <c r="BFH98" s="1"/>
      <c r="BFI98" s="1"/>
      <c r="BFJ98" s="1"/>
      <c r="BFK98" s="1"/>
      <c r="BFL98" s="1"/>
      <c r="BFM98" s="1"/>
      <c r="BFN98" s="1"/>
      <c r="BFO98" s="1"/>
      <c r="BFP98" s="1"/>
      <c r="BFQ98" s="1"/>
      <c r="BFR98" s="1"/>
      <c r="BFS98" s="1"/>
      <c r="BFT98" s="1"/>
      <c r="BFU98" s="1"/>
      <c r="BFV98" s="1"/>
      <c r="BFW98" s="1"/>
      <c r="BFX98" s="1"/>
      <c r="BFY98" s="1"/>
      <c r="BFZ98" s="1"/>
      <c r="BGA98" s="1"/>
      <c r="BGB98" s="1"/>
      <c r="BGC98" s="1"/>
      <c r="BGD98" s="1"/>
      <c r="BGE98" s="1"/>
      <c r="BGF98" s="1"/>
      <c r="BGG98" s="1"/>
      <c r="BGH98" s="1"/>
      <c r="BGI98" s="1"/>
      <c r="BGJ98" s="1"/>
      <c r="BGK98" s="1"/>
      <c r="BGL98" s="1"/>
      <c r="BGM98" s="1"/>
      <c r="BGN98" s="1"/>
      <c r="BGO98" s="1"/>
      <c r="BGP98" s="1"/>
      <c r="BGQ98" s="1"/>
      <c r="BGR98" s="1"/>
      <c r="BGS98" s="1"/>
      <c r="BGT98" s="1"/>
      <c r="BGU98" s="1"/>
      <c r="BGV98" s="1"/>
      <c r="BGW98" s="1"/>
      <c r="BGX98" s="1"/>
      <c r="BGY98" s="1"/>
      <c r="BGZ98" s="1"/>
      <c r="BHA98" s="1"/>
      <c r="BHB98" s="1"/>
      <c r="BHC98" s="1"/>
      <c r="BHD98" s="1"/>
      <c r="BHE98" s="1"/>
      <c r="BHF98" s="1"/>
      <c r="BHG98" s="1"/>
      <c r="BHH98" s="1"/>
      <c r="BHI98" s="1"/>
      <c r="BHJ98" s="1"/>
      <c r="BHK98" s="1"/>
      <c r="BHL98" s="1"/>
      <c r="BHM98" s="1"/>
      <c r="BHN98" s="1"/>
      <c r="BHO98" s="1"/>
      <c r="BHP98" s="1"/>
      <c r="BHQ98" s="1"/>
      <c r="BHR98" s="1"/>
      <c r="BHS98" s="1"/>
      <c r="BHT98" s="1"/>
      <c r="BHU98" s="1"/>
      <c r="BHV98" s="1"/>
      <c r="BHW98" s="1"/>
      <c r="BHX98" s="1"/>
      <c r="BHY98" s="1"/>
      <c r="BHZ98" s="1"/>
      <c r="BIA98" s="1"/>
      <c r="BIB98" s="1"/>
      <c r="BIC98" s="1"/>
      <c r="BID98" s="1"/>
      <c r="BIE98" s="1"/>
      <c r="BIF98" s="1"/>
      <c r="BIG98" s="1"/>
      <c r="BIH98" s="1"/>
      <c r="BII98" s="1"/>
      <c r="BIJ98" s="1"/>
      <c r="BIK98" s="1"/>
      <c r="BIL98" s="1"/>
      <c r="BIM98" s="1"/>
      <c r="BIN98" s="1"/>
      <c r="BIO98" s="1"/>
      <c r="BIP98" s="1"/>
      <c r="BIQ98" s="1"/>
      <c r="BIR98" s="1"/>
      <c r="BIS98" s="1"/>
      <c r="BIT98" s="1"/>
      <c r="BIU98" s="1"/>
      <c r="BIV98" s="1"/>
      <c r="BIW98" s="1"/>
      <c r="BIX98" s="1"/>
      <c r="BIY98" s="1"/>
      <c r="BIZ98" s="1"/>
      <c r="BJA98" s="1"/>
      <c r="BJB98" s="1"/>
      <c r="BJC98" s="1"/>
      <c r="BJD98" s="1"/>
      <c r="BJE98" s="1"/>
      <c r="BJF98" s="1"/>
      <c r="BJG98" s="1"/>
      <c r="BJH98" s="1"/>
      <c r="BJI98" s="1"/>
      <c r="BJJ98" s="1"/>
      <c r="BJK98" s="1"/>
      <c r="BJL98" s="1"/>
      <c r="BJM98" s="1"/>
      <c r="BJN98" s="1"/>
      <c r="BJO98" s="1"/>
      <c r="BJP98" s="1"/>
      <c r="BJQ98" s="1"/>
      <c r="BJR98" s="1"/>
      <c r="BJS98" s="1"/>
      <c r="BJT98" s="1"/>
      <c r="BJU98" s="1"/>
      <c r="BJV98" s="1"/>
      <c r="BJW98" s="1"/>
      <c r="BJX98" s="1"/>
      <c r="BJY98" s="1"/>
      <c r="BJZ98" s="1"/>
      <c r="BKA98" s="1"/>
      <c r="BKB98" s="1"/>
      <c r="BKC98" s="1"/>
      <c r="BKD98" s="1"/>
      <c r="BKE98" s="1"/>
      <c r="BKF98" s="1"/>
      <c r="BKG98" s="1"/>
      <c r="BKH98" s="1"/>
      <c r="BKI98" s="1"/>
      <c r="BKJ98" s="1"/>
      <c r="BKK98" s="1"/>
      <c r="BKL98" s="1"/>
      <c r="BKM98" s="1"/>
      <c r="BKN98" s="1"/>
      <c r="BKO98" s="1"/>
      <c r="BKP98" s="1"/>
      <c r="BKQ98" s="1"/>
      <c r="BKR98" s="1"/>
      <c r="BKS98" s="1"/>
      <c r="BKT98" s="1"/>
      <c r="BKU98" s="1"/>
      <c r="BKV98" s="1"/>
      <c r="BKW98" s="1"/>
      <c r="BKX98" s="1"/>
      <c r="BKY98" s="1"/>
      <c r="BKZ98" s="1"/>
      <c r="BLA98" s="1"/>
      <c r="BLB98" s="1"/>
      <c r="BLC98" s="1"/>
      <c r="BLD98" s="1"/>
      <c r="BLE98" s="1"/>
      <c r="BLF98" s="1"/>
      <c r="BLG98" s="1"/>
      <c r="BLH98" s="1"/>
      <c r="BLI98" s="1"/>
      <c r="BLJ98" s="1"/>
      <c r="BLK98" s="1"/>
      <c r="BLL98" s="1"/>
      <c r="BLM98" s="1"/>
      <c r="BLN98" s="1"/>
      <c r="BLO98" s="1"/>
      <c r="BLP98" s="1"/>
      <c r="BLQ98" s="1"/>
      <c r="BLR98" s="1"/>
      <c r="BLS98" s="1"/>
      <c r="BLT98" s="1"/>
      <c r="BLU98" s="1"/>
      <c r="BLV98" s="1"/>
      <c r="BLW98" s="1"/>
      <c r="BLX98" s="1"/>
      <c r="BLY98" s="1"/>
      <c r="BLZ98" s="1"/>
      <c r="BMA98" s="1"/>
      <c r="BMB98" s="1"/>
      <c r="BMC98" s="1"/>
      <c r="BMD98" s="1"/>
      <c r="BME98" s="1"/>
      <c r="BMF98" s="1"/>
      <c r="BMG98" s="1"/>
      <c r="BMH98" s="1"/>
      <c r="BMI98" s="1"/>
      <c r="BMJ98" s="1"/>
      <c r="BMK98" s="1"/>
      <c r="BML98" s="1"/>
      <c r="BMM98" s="1"/>
      <c r="BMN98" s="1"/>
      <c r="BMO98" s="1"/>
      <c r="BMP98" s="1"/>
      <c r="BMQ98" s="1"/>
      <c r="BMR98" s="1"/>
      <c r="BMS98" s="1"/>
      <c r="BMT98" s="1"/>
      <c r="BMU98" s="1"/>
      <c r="BMV98" s="1"/>
      <c r="BMW98" s="1"/>
      <c r="BMX98" s="1"/>
      <c r="BMY98" s="1"/>
      <c r="BMZ98" s="1"/>
      <c r="BNA98" s="1"/>
      <c r="BNB98" s="1"/>
      <c r="BNC98" s="1"/>
      <c r="BND98" s="1"/>
      <c r="BNE98" s="1"/>
      <c r="BNF98" s="1"/>
      <c r="BNG98" s="1"/>
      <c r="BNH98" s="1"/>
      <c r="BNI98" s="1"/>
      <c r="BNJ98" s="1"/>
      <c r="BNK98" s="1"/>
      <c r="BNL98" s="1"/>
      <c r="BNM98" s="1"/>
      <c r="BNN98" s="1"/>
      <c r="BNO98" s="1"/>
      <c r="BNP98" s="1"/>
      <c r="BNQ98" s="1"/>
      <c r="BNR98" s="1"/>
      <c r="BNS98" s="1"/>
      <c r="BNT98" s="1"/>
      <c r="BNU98" s="1"/>
      <c r="BNV98" s="1"/>
      <c r="BNW98" s="1"/>
      <c r="BNX98" s="1"/>
      <c r="BNY98" s="1"/>
      <c r="BNZ98" s="1"/>
      <c r="BOA98" s="1"/>
      <c r="BOB98" s="1"/>
      <c r="BOC98" s="1"/>
      <c r="BOD98" s="1"/>
      <c r="BOE98" s="1"/>
      <c r="BOF98" s="1"/>
      <c r="BOG98" s="1"/>
      <c r="BOH98" s="1"/>
      <c r="BOI98" s="1"/>
      <c r="BOJ98" s="1"/>
      <c r="BOK98" s="1"/>
      <c r="BOL98" s="1"/>
      <c r="BOM98" s="1"/>
      <c r="BON98" s="1"/>
      <c r="BOO98" s="1"/>
      <c r="BOP98" s="1"/>
      <c r="BOQ98" s="1"/>
      <c r="BOR98" s="1"/>
      <c r="BOS98" s="1"/>
      <c r="BOT98" s="1"/>
      <c r="BOU98" s="1"/>
      <c r="BOV98" s="1"/>
      <c r="BOW98" s="1"/>
      <c r="BOX98" s="1"/>
      <c r="BOY98" s="1"/>
      <c r="BOZ98" s="1"/>
      <c r="BPA98" s="1"/>
      <c r="BPB98" s="1"/>
      <c r="BPC98" s="1"/>
      <c r="BPD98" s="1"/>
      <c r="BPE98" s="1"/>
      <c r="BPF98" s="1"/>
      <c r="BPG98" s="1"/>
      <c r="BPH98" s="1"/>
      <c r="BPI98" s="1"/>
      <c r="BPJ98" s="1"/>
      <c r="BPK98" s="1"/>
      <c r="BPL98" s="1"/>
      <c r="BPM98" s="1"/>
      <c r="BPN98" s="1"/>
      <c r="BPO98" s="1"/>
      <c r="BPP98" s="1"/>
      <c r="BPQ98" s="1"/>
      <c r="BPR98" s="1"/>
      <c r="BPS98" s="1"/>
      <c r="BPT98" s="1"/>
      <c r="BPU98" s="1"/>
      <c r="BPV98" s="1"/>
      <c r="BPW98" s="1"/>
      <c r="BPX98" s="1"/>
      <c r="BPY98" s="1"/>
      <c r="BPZ98" s="1"/>
      <c r="BQA98" s="1"/>
      <c r="BQB98" s="1"/>
      <c r="BQC98" s="1"/>
      <c r="BQD98" s="1"/>
      <c r="BQE98" s="1"/>
      <c r="BQF98" s="1"/>
      <c r="BQG98" s="1"/>
      <c r="BQH98" s="1"/>
      <c r="BQI98" s="1"/>
      <c r="BQJ98" s="1"/>
      <c r="BQK98" s="1"/>
      <c r="BQL98" s="1"/>
      <c r="BQM98" s="1"/>
      <c r="BQN98" s="1"/>
      <c r="BQO98" s="1"/>
      <c r="BQP98" s="1"/>
      <c r="BQQ98" s="1"/>
      <c r="BQR98" s="1"/>
      <c r="BQS98" s="1"/>
      <c r="BQT98" s="1"/>
      <c r="BQU98" s="1"/>
      <c r="BQV98" s="1"/>
      <c r="BQW98" s="1"/>
      <c r="BQX98" s="1"/>
      <c r="BQY98" s="1"/>
      <c r="BQZ98" s="1"/>
      <c r="BRA98" s="1"/>
      <c r="BRB98" s="1"/>
      <c r="BRC98" s="1"/>
      <c r="BRD98" s="1"/>
      <c r="BRE98" s="1"/>
      <c r="BRF98" s="1"/>
      <c r="BRG98" s="1"/>
      <c r="BRH98" s="1"/>
      <c r="BRI98" s="1"/>
      <c r="BRJ98" s="1"/>
      <c r="BRK98" s="1"/>
      <c r="BRL98" s="1"/>
      <c r="BRM98" s="1"/>
      <c r="BRN98" s="1"/>
      <c r="BRO98" s="1"/>
      <c r="BRP98" s="1"/>
      <c r="BRQ98" s="1"/>
      <c r="BRR98" s="1"/>
      <c r="BRS98" s="1"/>
      <c r="BRT98" s="1"/>
      <c r="BRU98" s="1"/>
      <c r="BRV98" s="1"/>
      <c r="BRW98" s="1"/>
      <c r="BRX98" s="1"/>
      <c r="BRY98" s="1"/>
      <c r="BRZ98" s="1"/>
      <c r="BSA98" s="1"/>
      <c r="BSB98" s="1"/>
      <c r="BSC98" s="1"/>
      <c r="BSD98" s="1"/>
      <c r="BSE98" s="1"/>
      <c r="BSF98" s="1"/>
      <c r="BSG98" s="1"/>
      <c r="BSH98" s="1"/>
      <c r="BSI98" s="1"/>
      <c r="BSJ98" s="1"/>
      <c r="BSK98" s="1"/>
      <c r="BSL98" s="1"/>
      <c r="BSM98" s="1"/>
      <c r="BSN98" s="1"/>
      <c r="BSO98" s="1"/>
      <c r="BSP98" s="1"/>
      <c r="BSQ98" s="1"/>
      <c r="BSR98" s="1"/>
      <c r="BSS98" s="1"/>
      <c r="BST98" s="1"/>
      <c r="BSU98" s="1"/>
      <c r="BSV98" s="1"/>
      <c r="BSW98" s="1"/>
      <c r="BSX98" s="1"/>
      <c r="BSY98" s="1"/>
      <c r="BSZ98" s="1"/>
      <c r="BTA98" s="1"/>
      <c r="BTB98" s="1"/>
      <c r="BTC98" s="1"/>
      <c r="BTD98" s="1"/>
      <c r="BTE98" s="1"/>
      <c r="BTF98" s="1"/>
      <c r="BTG98" s="1"/>
      <c r="BTH98" s="1"/>
      <c r="BTI98" s="1"/>
      <c r="BTJ98" s="1"/>
      <c r="BTK98" s="1"/>
      <c r="BTL98" s="1"/>
      <c r="BTM98" s="1"/>
      <c r="BTN98" s="1"/>
      <c r="BTO98" s="1"/>
      <c r="BTP98" s="1"/>
      <c r="BTQ98" s="1"/>
      <c r="BTR98" s="1"/>
      <c r="BTS98" s="1"/>
      <c r="BTT98" s="1"/>
      <c r="BTU98" s="1"/>
      <c r="BTV98" s="1"/>
      <c r="BTW98" s="1"/>
      <c r="BTX98" s="1"/>
      <c r="BTY98" s="1"/>
      <c r="BTZ98" s="1"/>
      <c r="BUA98" s="1"/>
      <c r="BUB98" s="1"/>
      <c r="BUC98" s="1"/>
      <c r="BUD98" s="1"/>
      <c r="BUE98" s="1"/>
      <c r="BUF98" s="1"/>
      <c r="BUG98" s="1"/>
      <c r="BUH98" s="1"/>
      <c r="BUI98" s="1"/>
      <c r="BUJ98" s="1"/>
      <c r="BUK98" s="1"/>
      <c r="BUL98" s="1"/>
      <c r="BUM98" s="1"/>
      <c r="BUN98" s="1"/>
      <c r="BUO98" s="1"/>
      <c r="BUP98" s="1"/>
      <c r="BUQ98" s="1"/>
      <c r="BUR98" s="1"/>
      <c r="BUS98" s="1"/>
      <c r="BUT98" s="1"/>
      <c r="BUU98" s="1"/>
      <c r="BUV98" s="1"/>
      <c r="BUW98" s="1"/>
      <c r="BUX98" s="1"/>
      <c r="BUY98" s="1"/>
      <c r="BUZ98" s="1"/>
      <c r="BVA98" s="1"/>
      <c r="BVB98" s="1"/>
      <c r="BVC98" s="1"/>
      <c r="BVD98" s="1"/>
      <c r="BVE98" s="1"/>
      <c r="BVF98" s="1"/>
      <c r="BVG98" s="1"/>
      <c r="BVH98" s="1"/>
      <c r="BVI98" s="1"/>
      <c r="BVJ98" s="1"/>
      <c r="BVK98" s="1"/>
      <c r="BVL98" s="1"/>
      <c r="BVM98" s="1"/>
      <c r="BVN98" s="1"/>
      <c r="BVO98" s="1"/>
      <c r="BVP98" s="1"/>
      <c r="BVQ98" s="1"/>
      <c r="BVR98" s="1"/>
      <c r="BVS98" s="1"/>
      <c r="BVT98" s="1"/>
      <c r="BVU98" s="1"/>
      <c r="BVV98" s="1"/>
      <c r="BVW98" s="1"/>
      <c r="BVX98" s="1"/>
      <c r="BVY98" s="1"/>
      <c r="BVZ98" s="1"/>
      <c r="BWA98" s="1"/>
      <c r="BWB98" s="1"/>
      <c r="BWC98" s="1"/>
      <c r="BWD98" s="1"/>
      <c r="BWE98" s="1"/>
      <c r="BWF98" s="1"/>
      <c r="BWG98" s="1"/>
      <c r="BWH98" s="1"/>
      <c r="BWI98" s="1"/>
      <c r="BWJ98" s="1"/>
      <c r="BWK98" s="1"/>
      <c r="BWL98" s="1"/>
      <c r="BWM98" s="1"/>
      <c r="BWN98" s="1"/>
      <c r="BWO98" s="1"/>
      <c r="BWP98" s="1"/>
      <c r="BWQ98" s="1"/>
      <c r="BWR98" s="1"/>
      <c r="BWS98" s="1"/>
      <c r="BWT98" s="1"/>
      <c r="BWU98" s="1"/>
      <c r="BWV98" s="1"/>
      <c r="BWW98" s="1"/>
      <c r="BWX98" s="1"/>
      <c r="BWY98" s="1"/>
      <c r="BWZ98" s="1"/>
      <c r="BXA98" s="1"/>
      <c r="BXB98" s="1"/>
      <c r="BXC98" s="1"/>
      <c r="BXD98" s="1"/>
      <c r="BXE98" s="1"/>
      <c r="BXF98" s="1"/>
      <c r="BXG98" s="1"/>
      <c r="BXH98" s="1"/>
      <c r="BXI98" s="1"/>
      <c r="BXJ98" s="1"/>
      <c r="BXK98" s="1"/>
      <c r="BXL98" s="1"/>
      <c r="BXM98" s="1"/>
      <c r="BXN98" s="1"/>
      <c r="BXO98" s="1"/>
      <c r="BXP98" s="1"/>
      <c r="BXQ98" s="1"/>
      <c r="BXR98" s="1"/>
      <c r="BXS98" s="1"/>
      <c r="BXT98" s="1"/>
      <c r="BXU98" s="1"/>
      <c r="BXV98" s="1"/>
      <c r="BXW98" s="1"/>
      <c r="BXX98" s="1"/>
      <c r="BXY98" s="1"/>
      <c r="BXZ98" s="1"/>
      <c r="BYA98" s="1"/>
      <c r="BYB98" s="1"/>
      <c r="BYC98" s="1"/>
      <c r="BYD98" s="1"/>
      <c r="BYE98" s="1"/>
      <c r="BYF98" s="1"/>
      <c r="BYG98" s="1"/>
      <c r="BYH98" s="1"/>
      <c r="BYI98" s="1"/>
      <c r="BYJ98" s="1"/>
      <c r="BYK98" s="1"/>
      <c r="BYL98" s="1"/>
      <c r="BYM98" s="1"/>
      <c r="BYN98" s="1"/>
      <c r="BYO98" s="1"/>
      <c r="BYP98" s="1"/>
      <c r="BYQ98" s="1"/>
      <c r="BYR98" s="1"/>
      <c r="BYS98" s="1"/>
      <c r="BYT98" s="1"/>
      <c r="BYU98" s="1"/>
      <c r="BYV98" s="1"/>
      <c r="BYW98" s="1"/>
      <c r="BYX98" s="1"/>
      <c r="BYY98" s="1"/>
      <c r="BYZ98" s="1"/>
      <c r="BZA98" s="1"/>
      <c r="BZB98" s="1"/>
      <c r="BZC98" s="1"/>
      <c r="BZD98" s="1"/>
      <c r="BZE98" s="1"/>
      <c r="BZF98" s="1"/>
      <c r="BZG98" s="1"/>
      <c r="BZH98" s="1"/>
      <c r="BZI98" s="1"/>
      <c r="BZJ98" s="1"/>
      <c r="BZK98" s="1"/>
      <c r="BZL98" s="1"/>
      <c r="BZM98" s="1"/>
      <c r="BZN98" s="1"/>
      <c r="BZO98" s="1"/>
      <c r="BZP98" s="1"/>
      <c r="BZQ98" s="1"/>
      <c r="BZR98" s="1"/>
      <c r="BZS98" s="1"/>
      <c r="BZT98" s="1"/>
      <c r="BZU98" s="1"/>
      <c r="BZV98" s="1"/>
      <c r="BZW98" s="1"/>
      <c r="BZX98" s="1"/>
      <c r="BZY98" s="1"/>
      <c r="BZZ98" s="1"/>
      <c r="CAA98" s="1"/>
      <c r="CAB98" s="1"/>
      <c r="CAC98" s="1"/>
      <c r="CAD98" s="1"/>
      <c r="CAE98" s="1"/>
      <c r="CAF98" s="1"/>
      <c r="CAG98" s="1"/>
      <c r="CAH98" s="1"/>
      <c r="CAI98" s="1"/>
      <c r="CAJ98" s="1"/>
      <c r="CAK98" s="1"/>
      <c r="CAL98" s="1"/>
      <c r="CAM98" s="1"/>
      <c r="CAN98" s="1"/>
      <c r="CAO98" s="1"/>
      <c r="CAP98" s="1"/>
      <c r="CAQ98" s="1"/>
      <c r="CAR98" s="1"/>
      <c r="CAS98" s="1"/>
      <c r="CAT98" s="1"/>
      <c r="CAU98" s="1"/>
      <c r="CAV98" s="1"/>
      <c r="CAW98" s="1"/>
      <c r="CAX98" s="1"/>
      <c r="CAY98" s="1"/>
      <c r="CAZ98" s="1"/>
      <c r="CBA98" s="1"/>
      <c r="CBB98" s="1"/>
      <c r="CBC98" s="1"/>
      <c r="CBD98" s="1"/>
      <c r="CBE98" s="1"/>
      <c r="CBF98" s="1"/>
      <c r="CBG98" s="1"/>
      <c r="CBH98" s="1"/>
      <c r="CBI98" s="1"/>
      <c r="CBJ98" s="1"/>
      <c r="CBK98" s="1"/>
      <c r="CBL98" s="1"/>
      <c r="CBM98" s="1"/>
      <c r="CBN98" s="1"/>
      <c r="CBO98" s="1"/>
      <c r="CBP98" s="1"/>
      <c r="CBQ98" s="1"/>
      <c r="CBR98" s="1"/>
      <c r="CBS98" s="1"/>
      <c r="CBT98" s="1"/>
      <c r="CBU98" s="1"/>
      <c r="CBV98" s="1"/>
      <c r="CBW98" s="1"/>
      <c r="CBX98" s="1"/>
      <c r="CBY98" s="1"/>
      <c r="CBZ98" s="1"/>
      <c r="CCA98" s="1"/>
      <c r="CCB98" s="1"/>
      <c r="CCC98" s="1"/>
      <c r="CCD98" s="1"/>
      <c r="CCE98" s="1"/>
      <c r="CCF98" s="1"/>
      <c r="CCG98" s="1"/>
      <c r="CCH98" s="1"/>
      <c r="CCI98" s="1"/>
      <c r="CCJ98" s="1"/>
      <c r="CCK98" s="1"/>
      <c r="CCL98" s="1"/>
      <c r="CCM98" s="1"/>
      <c r="CCN98" s="1"/>
      <c r="CCO98" s="1"/>
      <c r="CCP98" s="1"/>
      <c r="CCQ98" s="1"/>
      <c r="CCR98" s="1"/>
      <c r="CCS98" s="1"/>
      <c r="CCT98" s="1"/>
      <c r="CCU98" s="1"/>
      <c r="CCV98" s="1"/>
      <c r="CCW98" s="1"/>
      <c r="CCX98" s="1"/>
      <c r="CCY98" s="1"/>
      <c r="CCZ98" s="1"/>
      <c r="CDA98" s="1"/>
      <c r="CDB98" s="1"/>
      <c r="CDC98" s="1"/>
      <c r="CDD98" s="1"/>
      <c r="CDE98" s="1"/>
      <c r="CDF98" s="1"/>
      <c r="CDG98" s="1"/>
      <c r="CDH98" s="1"/>
      <c r="CDI98" s="1"/>
      <c r="CDJ98" s="1"/>
      <c r="CDK98" s="1"/>
      <c r="CDL98" s="1"/>
      <c r="CDM98" s="1"/>
      <c r="CDN98" s="1"/>
      <c r="CDO98" s="1"/>
      <c r="CDP98" s="1"/>
      <c r="CDQ98" s="1"/>
      <c r="CDR98" s="1"/>
      <c r="CDS98" s="1"/>
      <c r="CDT98" s="1"/>
      <c r="CDU98" s="1"/>
      <c r="CDV98" s="1"/>
      <c r="CDW98" s="1"/>
      <c r="CDX98" s="1"/>
      <c r="CDY98" s="1"/>
      <c r="CDZ98" s="1"/>
      <c r="CEA98" s="1"/>
      <c r="CEB98" s="1"/>
      <c r="CEC98" s="1"/>
      <c r="CED98" s="1"/>
      <c r="CEE98" s="1"/>
      <c r="CEF98" s="1"/>
      <c r="CEG98" s="1"/>
      <c r="CEH98" s="1"/>
      <c r="CEI98" s="1"/>
      <c r="CEJ98" s="1"/>
      <c r="CEK98" s="1"/>
      <c r="CEL98" s="1"/>
      <c r="CEM98" s="1"/>
      <c r="CEN98" s="1"/>
      <c r="CEO98" s="1"/>
      <c r="CEP98" s="1"/>
      <c r="CEQ98" s="1"/>
      <c r="CER98" s="1"/>
      <c r="CES98" s="1"/>
      <c r="CET98" s="1"/>
      <c r="CEU98" s="1"/>
      <c r="CEV98" s="1"/>
      <c r="CEW98" s="1"/>
      <c r="CEX98" s="1"/>
      <c r="CEY98" s="1"/>
      <c r="CEZ98" s="1"/>
      <c r="CFA98" s="1"/>
      <c r="CFB98" s="1"/>
      <c r="CFC98" s="1"/>
      <c r="CFD98" s="1"/>
      <c r="CFE98" s="1"/>
      <c r="CFF98" s="1"/>
      <c r="CFG98" s="1"/>
      <c r="CFH98" s="1"/>
      <c r="CFI98" s="1"/>
      <c r="CFJ98" s="1"/>
      <c r="CFK98" s="1"/>
      <c r="CFL98" s="1"/>
      <c r="CFM98" s="1"/>
      <c r="CFN98" s="1"/>
      <c r="CFO98" s="1"/>
      <c r="CFP98" s="1"/>
      <c r="CFQ98" s="1"/>
      <c r="CFR98" s="1"/>
      <c r="CFS98" s="1"/>
      <c r="CFT98" s="1"/>
      <c r="CFU98" s="1"/>
      <c r="CFV98" s="1"/>
      <c r="CFW98" s="1"/>
      <c r="CFX98" s="1"/>
      <c r="CFY98" s="1"/>
      <c r="CFZ98" s="1"/>
      <c r="CGA98" s="1"/>
      <c r="CGB98" s="1"/>
      <c r="CGC98" s="1"/>
      <c r="CGD98" s="1"/>
      <c r="CGE98" s="1"/>
      <c r="CGF98" s="1"/>
      <c r="CGG98" s="1"/>
      <c r="CGH98" s="1"/>
      <c r="CGI98" s="1"/>
      <c r="CGJ98" s="1"/>
      <c r="CGK98" s="1"/>
      <c r="CGL98" s="1"/>
      <c r="CGM98" s="1"/>
      <c r="CGN98" s="1"/>
      <c r="CGO98" s="1"/>
      <c r="CGP98" s="1"/>
      <c r="CGQ98" s="1"/>
      <c r="CGR98" s="1"/>
      <c r="CGS98" s="1"/>
      <c r="CGT98" s="1"/>
      <c r="CGU98" s="1"/>
      <c r="CGV98" s="1"/>
      <c r="CGW98" s="1"/>
      <c r="CGX98" s="1"/>
      <c r="CGY98" s="1"/>
      <c r="CGZ98" s="1"/>
      <c r="CHA98" s="1"/>
      <c r="CHB98" s="1"/>
      <c r="CHC98" s="1"/>
      <c r="CHD98" s="1"/>
      <c r="CHE98" s="1"/>
      <c r="CHF98" s="1"/>
      <c r="CHG98" s="1"/>
      <c r="CHH98" s="1"/>
      <c r="CHI98" s="1"/>
      <c r="CHJ98" s="1"/>
      <c r="CHK98" s="1"/>
      <c r="CHL98" s="1"/>
      <c r="CHM98" s="1"/>
      <c r="CHN98" s="1"/>
      <c r="CHO98" s="1"/>
      <c r="CHP98" s="1"/>
      <c r="CHQ98" s="1"/>
      <c r="CHR98" s="1"/>
      <c r="CHS98" s="1"/>
      <c r="CHT98" s="1"/>
      <c r="CHU98" s="1"/>
      <c r="CHV98" s="1"/>
      <c r="CHW98" s="1"/>
      <c r="CHX98" s="1"/>
      <c r="CHY98" s="1"/>
      <c r="CHZ98" s="1"/>
      <c r="CIA98" s="1"/>
      <c r="CIB98" s="1"/>
      <c r="CIC98" s="1"/>
      <c r="CID98" s="1"/>
      <c r="CIE98" s="1"/>
      <c r="CIF98" s="1"/>
      <c r="CIG98" s="1"/>
      <c r="CIH98" s="1"/>
      <c r="CII98" s="1"/>
      <c r="CIJ98" s="1"/>
      <c r="CIK98" s="1"/>
      <c r="CIL98" s="1"/>
      <c r="CIM98" s="1"/>
      <c r="CIN98" s="1"/>
      <c r="CIO98" s="1"/>
      <c r="CIP98" s="1"/>
      <c r="CIQ98" s="1"/>
      <c r="CIR98" s="1"/>
      <c r="CIS98" s="1"/>
      <c r="CIT98" s="1"/>
      <c r="CIU98" s="1"/>
      <c r="CIV98" s="1"/>
      <c r="CIW98" s="1"/>
      <c r="CIX98" s="1"/>
      <c r="CIY98" s="1"/>
      <c r="CIZ98" s="1"/>
      <c r="CJA98" s="1"/>
      <c r="CJB98" s="1"/>
      <c r="CJC98" s="1"/>
      <c r="CJD98" s="1"/>
      <c r="CJE98" s="1"/>
      <c r="CJF98" s="1"/>
      <c r="CJG98" s="1"/>
      <c r="CJH98" s="1"/>
      <c r="CJI98" s="1"/>
      <c r="CJJ98" s="1"/>
      <c r="CJK98" s="1"/>
      <c r="CJL98" s="1"/>
      <c r="CJM98" s="1"/>
      <c r="CJN98" s="1"/>
      <c r="CJO98" s="1"/>
      <c r="CJP98" s="1"/>
      <c r="CJQ98" s="1"/>
      <c r="CJR98" s="1"/>
      <c r="CJS98" s="1"/>
      <c r="CJT98" s="1"/>
      <c r="CJU98" s="1"/>
      <c r="CJV98" s="1"/>
      <c r="CJW98" s="1"/>
      <c r="CJX98" s="1"/>
      <c r="CJY98" s="1"/>
      <c r="CJZ98" s="1"/>
      <c r="CKA98" s="1"/>
      <c r="CKB98" s="1"/>
      <c r="CKC98" s="1"/>
      <c r="CKD98" s="1"/>
      <c r="CKE98" s="1"/>
      <c r="CKF98" s="1"/>
      <c r="CKG98" s="1"/>
      <c r="CKH98" s="1"/>
      <c r="CKI98" s="1"/>
      <c r="CKJ98" s="1"/>
      <c r="CKK98" s="1"/>
      <c r="CKL98" s="1"/>
      <c r="CKM98" s="1"/>
      <c r="CKN98" s="1"/>
      <c r="CKO98" s="1"/>
      <c r="CKP98" s="1"/>
      <c r="CKQ98" s="1"/>
      <c r="CKR98" s="1"/>
      <c r="CKS98" s="1"/>
      <c r="CKT98" s="1"/>
      <c r="CKU98" s="1"/>
      <c r="CKV98" s="1"/>
      <c r="CKW98" s="1"/>
      <c r="CKX98" s="1"/>
      <c r="CKY98" s="1"/>
      <c r="CKZ98" s="1"/>
      <c r="CLA98" s="1"/>
      <c r="CLB98" s="1"/>
      <c r="CLC98" s="1"/>
      <c r="CLD98" s="1"/>
      <c r="CLE98" s="1"/>
      <c r="CLF98" s="1"/>
      <c r="CLG98" s="1"/>
      <c r="CLH98" s="1"/>
      <c r="CLI98" s="1"/>
      <c r="CLJ98" s="1"/>
      <c r="CLK98" s="1"/>
      <c r="CLL98" s="1"/>
      <c r="CLM98" s="1"/>
      <c r="CLN98" s="1"/>
      <c r="CLO98" s="1"/>
      <c r="CLP98" s="1"/>
      <c r="CLQ98" s="1"/>
      <c r="CLR98" s="1"/>
      <c r="CLS98" s="1"/>
      <c r="CLT98" s="1"/>
      <c r="CLU98" s="1"/>
      <c r="CLV98" s="1"/>
      <c r="CLW98" s="1"/>
      <c r="CLX98" s="1"/>
      <c r="CLY98" s="1"/>
      <c r="CLZ98" s="1"/>
      <c r="CMA98" s="1"/>
      <c r="CMB98" s="1"/>
      <c r="CMC98" s="1"/>
      <c r="CMD98" s="1"/>
      <c r="CME98" s="1"/>
      <c r="CMF98" s="1"/>
      <c r="CMG98" s="1"/>
      <c r="CMH98" s="1"/>
      <c r="CMI98" s="1"/>
      <c r="CMJ98" s="1"/>
      <c r="CMK98" s="1"/>
      <c r="CML98" s="1"/>
      <c r="CMM98" s="1"/>
      <c r="CMN98" s="1"/>
      <c r="CMO98" s="1"/>
      <c r="CMP98" s="1"/>
      <c r="CMQ98" s="1"/>
      <c r="CMR98" s="1"/>
      <c r="CMS98" s="1"/>
      <c r="CMT98" s="1"/>
      <c r="CMU98" s="1"/>
      <c r="CMV98" s="1"/>
      <c r="CMW98" s="1"/>
      <c r="CMX98" s="1"/>
      <c r="CMY98" s="1"/>
      <c r="CMZ98" s="1"/>
      <c r="CNA98" s="1"/>
      <c r="CNB98" s="1"/>
      <c r="CNC98" s="1"/>
      <c r="CND98" s="1"/>
      <c r="CNE98" s="1"/>
      <c r="CNF98" s="1"/>
      <c r="CNG98" s="1"/>
      <c r="CNH98" s="1"/>
      <c r="CNI98" s="1"/>
      <c r="CNJ98" s="1"/>
      <c r="CNK98" s="1"/>
      <c r="CNL98" s="1"/>
      <c r="CNM98" s="1"/>
      <c r="CNN98" s="1"/>
      <c r="CNO98" s="1"/>
      <c r="CNP98" s="1"/>
      <c r="CNQ98" s="1"/>
      <c r="CNR98" s="1"/>
      <c r="CNS98" s="1"/>
      <c r="CNT98" s="1"/>
      <c r="CNU98" s="1"/>
      <c r="CNV98" s="1"/>
      <c r="CNW98" s="1"/>
      <c r="CNX98" s="1"/>
      <c r="CNY98" s="1"/>
      <c r="CNZ98" s="1"/>
      <c r="COA98" s="1"/>
      <c r="COB98" s="1"/>
      <c r="COC98" s="1"/>
      <c r="COD98" s="1"/>
      <c r="COE98" s="1"/>
      <c r="COF98" s="1"/>
      <c r="COG98" s="1"/>
      <c r="COH98" s="1"/>
      <c r="COI98" s="1"/>
      <c r="COJ98" s="1"/>
      <c r="COK98" s="1"/>
      <c r="COL98" s="1"/>
      <c r="COM98" s="1"/>
      <c r="CON98" s="1"/>
      <c r="COO98" s="1"/>
      <c r="COP98" s="1"/>
      <c r="COQ98" s="1"/>
      <c r="COR98" s="1"/>
      <c r="COS98" s="1"/>
      <c r="COT98" s="1"/>
      <c r="COU98" s="1"/>
      <c r="COV98" s="1"/>
      <c r="COW98" s="1"/>
      <c r="COX98" s="1"/>
      <c r="COY98" s="1"/>
      <c r="COZ98" s="1"/>
      <c r="CPA98" s="1"/>
      <c r="CPB98" s="1"/>
      <c r="CPC98" s="1"/>
      <c r="CPD98" s="1"/>
      <c r="CPE98" s="1"/>
      <c r="CPF98" s="1"/>
      <c r="CPG98" s="1"/>
      <c r="CPH98" s="1"/>
      <c r="CPI98" s="1"/>
      <c r="CPJ98" s="1"/>
      <c r="CPK98" s="1"/>
      <c r="CPL98" s="1"/>
      <c r="CPM98" s="1"/>
      <c r="CPN98" s="1"/>
      <c r="CPO98" s="1"/>
      <c r="CPP98" s="1"/>
      <c r="CPQ98" s="1"/>
      <c r="CPR98" s="1"/>
      <c r="CPS98" s="1"/>
      <c r="CPT98" s="1"/>
      <c r="CPU98" s="1"/>
      <c r="CPV98" s="1"/>
      <c r="CPW98" s="1"/>
      <c r="CPX98" s="1"/>
      <c r="CPY98" s="1"/>
      <c r="CPZ98" s="1"/>
      <c r="CQA98" s="1"/>
      <c r="CQB98" s="1"/>
      <c r="CQC98" s="1"/>
      <c r="CQD98" s="1"/>
      <c r="CQE98" s="1"/>
      <c r="CQF98" s="1"/>
      <c r="CQG98" s="1"/>
      <c r="CQH98" s="1"/>
      <c r="CQI98" s="1"/>
      <c r="CQJ98" s="1"/>
      <c r="CQK98" s="1"/>
      <c r="CQL98" s="1"/>
      <c r="CQM98" s="1"/>
      <c r="CQN98" s="1"/>
      <c r="CQO98" s="1"/>
      <c r="CQP98" s="1"/>
      <c r="CQQ98" s="1"/>
      <c r="CQR98" s="1"/>
      <c r="CQS98" s="1"/>
      <c r="CQT98" s="1"/>
      <c r="CQU98" s="1"/>
      <c r="CQV98" s="1"/>
      <c r="CQW98" s="1"/>
      <c r="CQX98" s="1"/>
      <c r="CQY98" s="1"/>
      <c r="CQZ98" s="1"/>
      <c r="CRA98" s="1"/>
      <c r="CRB98" s="1"/>
      <c r="CRC98" s="1"/>
      <c r="CRD98" s="1"/>
      <c r="CRE98" s="1"/>
      <c r="CRF98" s="1"/>
      <c r="CRG98" s="1"/>
      <c r="CRH98" s="1"/>
      <c r="CRI98" s="1"/>
      <c r="CRJ98" s="1"/>
      <c r="CRK98" s="1"/>
      <c r="CRL98" s="1"/>
      <c r="CRM98" s="1"/>
      <c r="CRN98" s="1"/>
      <c r="CRO98" s="1"/>
      <c r="CRP98" s="1"/>
      <c r="CRQ98" s="1"/>
      <c r="CRR98" s="1"/>
      <c r="CRS98" s="1"/>
      <c r="CRT98" s="1"/>
      <c r="CRU98" s="1"/>
      <c r="CRV98" s="1"/>
      <c r="CRW98" s="1"/>
      <c r="CRX98" s="1"/>
      <c r="CRY98" s="1"/>
      <c r="CRZ98" s="1"/>
      <c r="CSA98" s="1"/>
      <c r="CSB98" s="1"/>
      <c r="CSC98" s="1"/>
      <c r="CSD98" s="1"/>
      <c r="CSE98" s="1"/>
      <c r="CSF98" s="1"/>
      <c r="CSG98" s="1"/>
      <c r="CSH98" s="1"/>
      <c r="CSI98" s="1"/>
      <c r="CSJ98" s="1"/>
      <c r="CSK98" s="1"/>
      <c r="CSL98" s="1"/>
      <c r="CSM98" s="1"/>
      <c r="CSN98" s="1"/>
      <c r="CSO98" s="1"/>
      <c r="CSP98" s="1"/>
      <c r="CSQ98" s="1"/>
      <c r="CSR98" s="1"/>
      <c r="CSS98" s="1"/>
      <c r="CST98" s="1"/>
      <c r="CSU98" s="1"/>
      <c r="CSV98" s="1"/>
      <c r="CSW98" s="1"/>
      <c r="CSX98" s="1"/>
      <c r="CSY98" s="1"/>
      <c r="CSZ98" s="1"/>
      <c r="CTA98" s="1"/>
      <c r="CTB98" s="1"/>
      <c r="CTC98" s="1"/>
      <c r="CTD98" s="1"/>
      <c r="CTE98" s="1"/>
      <c r="CTF98" s="1"/>
      <c r="CTG98" s="1"/>
      <c r="CTH98" s="1"/>
      <c r="CTI98" s="1"/>
      <c r="CTJ98" s="1"/>
      <c r="CTK98" s="1"/>
      <c r="CTL98" s="1"/>
      <c r="CTM98" s="1"/>
      <c r="CTN98" s="1"/>
      <c r="CTO98" s="1"/>
      <c r="CTP98" s="1"/>
      <c r="CTQ98" s="1"/>
      <c r="CTR98" s="1"/>
      <c r="CTS98" s="1"/>
      <c r="CTT98" s="1"/>
      <c r="CTU98" s="1"/>
      <c r="CTV98" s="1"/>
      <c r="CTW98" s="1"/>
      <c r="CTX98" s="1"/>
      <c r="CTY98" s="1"/>
      <c r="CTZ98" s="1"/>
      <c r="CUA98" s="1"/>
      <c r="CUB98" s="1"/>
      <c r="CUC98" s="1"/>
      <c r="CUD98" s="1"/>
      <c r="CUE98" s="1"/>
      <c r="CUF98" s="1"/>
      <c r="CUG98" s="1"/>
      <c r="CUH98" s="1"/>
      <c r="CUI98" s="1"/>
      <c r="CUJ98" s="1"/>
      <c r="CUK98" s="1"/>
      <c r="CUL98" s="1"/>
      <c r="CUM98" s="1"/>
      <c r="CUN98" s="1"/>
      <c r="CUO98" s="1"/>
      <c r="CUP98" s="1"/>
      <c r="CUQ98" s="1"/>
      <c r="CUR98" s="1"/>
      <c r="CUS98" s="1"/>
      <c r="CUT98" s="1"/>
      <c r="CUU98" s="1"/>
      <c r="CUV98" s="1"/>
      <c r="CUW98" s="1"/>
      <c r="CUX98" s="1"/>
      <c r="CUY98" s="1"/>
      <c r="CUZ98" s="1"/>
      <c r="CVA98" s="1"/>
      <c r="CVB98" s="1"/>
      <c r="CVC98" s="1"/>
      <c r="CVD98" s="1"/>
      <c r="CVE98" s="1"/>
      <c r="CVF98" s="1"/>
      <c r="CVG98" s="1"/>
      <c r="CVH98" s="1"/>
      <c r="CVI98" s="1"/>
      <c r="CVJ98" s="1"/>
      <c r="CVK98" s="1"/>
      <c r="CVL98" s="1"/>
      <c r="CVM98" s="1"/>
      <c r="CVN98" s="1"/>
      <c r="CVO98" s="1"/>
      <c r="CVP98" s="1"/>
      <c r="CVQ98" s="1"/>
      <c r="CVR98" s="1"/>
      <c r="CVS98" s="1"/>
      <c r="CVT98" s="1"/>
      <c r="CVU98" s="1"/>
      <c r="CVV98" s="1"/>
      <c r="CVW98" s="1"/>
      <c r="CVX98" s="1"/>
      <c r="CVY98" s="1"/>
      <c r="CVZ98" s="1"/>
      <c r="CWA98" s="1"/>
      <c r="CWB98" s="1"/>
      <c r="CWC98" s="1"/>
      <c r="CWD98" s="1"/>
      <c r="CWE98" s="1"/>
      <c r="CWF98" s="1"/>
      <c r="CWG98" s="1"/>
      <c r="CWH98" s="1"/>
      <c r="CWI98" s="1"/>
      <c r="CWJ98" s="1"/>
      <c r="CWK98" s="1"/>
      <c r="CWL98" s="1"/>
      <c r="CWM98" s="1"/>
      <c r="CWN98" s="1"/>
      <c r="CWO98" s="1"/>
      <c r="CWP98" s="1"/>
      <c r="CWQ98" s="1"/>
      <c r="CWR98" s="1"/>
      <c r="CWS98" s="1"/>
      <c r="CWT98" s="1"/>
      <c r="CWU98" s="1"/>
      <c r="CWV98" s="1"/>
      <c r="CWW98" s="1"/>
      <c r="CWX98" s="1"/>
      <c r="CWY98" s="1"/>
      <c r="CWZ98" s="1"/>
      <c r="CXA98" s="1"/>
      <c r="CXB98" s="1"/>
      <c r="CXC98" s="1"/>
      <c r="CXD98" s="1"/>
      <c r="CXE98" s="1"/>
      <c r="CXF98" s="1"/>
      <c r="CXG98" s="1"/>
      <c r="CXH98" s="1"/>
      <c r="CXI98" s="1"/>
      <c r="CXJ98" s="1"/>
      <c r="CXK98" s="1"/>
      <c r="CXL98" s="1"/>
      <c r="CXM98" s="1"/>
      <c r="CXN98" s="1"/>
      <c r="CXO98" s="1"/>
      <c r="CXP98" s="1"/>
      <c r="CXQ98" s="1"/>
      <c r="CXR98" s="1"/>
      <c r="CXS98" s="1"/>
      <c r="CXT98" s="1"/>
      <c r="CXU98" s="1"/>
      <c r="CXV98" s="1"/>
      <c r="CXW98" s="1"/>
      <c r="CXX98" s="1"/>
      <c r="CXY98" s="1"/>
      <c r="CXZ98" s="1"/>
      <c r="CYA98" s="1"/>
      <c r="CYB98" s="1"/>
      <c r="CYC98" s="1"/>
      <c r="CYD98" s="1"/>
      <c r="CYE98" s="1"/>
      <c r="CYF98" s="1"/>
      <c r="CYG98" s="1"/>
      <c r="CYH98" s="1"/>
      <c r="CYI98" s="1"/>
      <c r="CYJ98" s="1"/>
      <c r="CYK98" s="1"/>
      <c r="CYL98" s="1"/>
      <c r="CYM98" s="1"/>
      <c r="CYN98" s="1"/>
      <c r="CYO98" s="1"/>
      <c r="CYP98" s="1"/>
      <c r="CYQ98" s="1"/>
      <c r="CYR98" s="1"/>
      <c r="CYS98" s="1"/>
      <c r="CYT98" s="1"/>
      <c r="CYU98" s="1"/>
      <c r="CYV98" s="1"/>
      <c r="CYW98" s="1"/>
      <c r="CYX98" s="1"/>
      <c r="CYY98" s="1"/>
      <c r="CYZ98" s="1"/>
      <c r="CZA98" s="1"/>
      <c r="CZB98" s="1"/>
      <c r="CZC98" s="1"/>
      <c r="CZD98" s="1"/>
      <c r="CZE98" s="1"/>
      <c r="CZF98" s="1"/>
      <c r="CZG98" s="1"/>
      <c r="CZH98" s="1"/>
      <c r="CZI98" s="1"/>
      <c r="CZJ98" s="1"/>
      <c r="CZK98" s="1"/>
      <c r="CZL98" s="1"/>
      <c r="CZM98" s="1"/>
      <c r="CZN98" s="1"/>
      <c r="CZO98" s="1"/>
      <c r="CZP98" s="1"/>
      <c r="CZQ98" s="1"/>
      <c r="CZR98" s="1"/>
      <c r="CZS98" s="1"/>
      <c r="CZT98" s="1"/>
      <c r="CZU98" s="1"/>
      <c r="CZV98" s="1"/>
      <c r="CZW98" s="1"/>
      <c r="CZX98" s="1"/>
      <c r="CZY98" s="1"/>
      <c r="CZZ98" s="1"/>
      <c r="DAA98" s="1"/>
      <c r="DAB98" s="1"/>
      <c r="DAC98" s="1"/>
      <c r="DAD98" s="1"/>
      <c r="DAE98" s="1"/>
      <c r="DAF98" s="1"/>
      <c r="DAG98" s="1"/>
      <c r="DAH98" s="1"/>
      <c r="DAI98" s="1"/>
      <c r="DAJ98" s="1"/>
      <c r="DAK98" s="1"/>
      <c r="DAL98" s="1"/>
      <c r="DAM98" s="1"/>
      <c r="DAN98" s="1"/>
      <c r="DAO98" s="1"/>
      <c r="DAP98" s="1"/>
      <c r="DAQ98" s="1"/>
      <c r="DAR98" s="1"/>
      <c r="DAS98" s="1"/>
      <c r="DAT98" s="1"/>
      <c r="DAU98" s="1"/>
      <c r="DAV98" s="1"/>
      <c r="DAW98" s="1"/>
      <c r="DAX98" s="1"/>
      <c r="DAY98" s="1"/>
      <c r="DAZ98" s="1"/>
      <c r="DBA98" s="1"/>
      <c r="DBB98" s="1"/>
      <c r="DBC98" s="1"/>
      <c r="DBD98" s="1"/>
      <c r="DBE98" s="1"/>
      <c r="DBF98" s="1"/>
      <c r="DBG98" s="1"/>
      <c r="DBH98" s="1"/>
      <c r="DBI98" s="1"/>
      <c r="DBJ98" s="1"/>
      <c r="DBK98" s="1"/>
      <c r="DBL98" s="1"/>
      <c r="DBM98" s="1"/>
      <c r="DBN98" s="1"/>
      <c r="DBO98" s="1"/>
      <c r="DBP98" s="1"/>
      <c r="DBQ98" s="1"/>
      <c r="DBR98" s="1"/>
      <c r="DBS98" s="1"/>
      <c r="DBT98" s="1"/>
      <c r="DBU98" s="1"/>
      <c r="DBV98" s="1"/>
      <c r="DBW98" s="1"/>
      <c r="DBX98" s="1"/>
      <c r="DBY98" s="1"/>
      <c r="DBZ98" s="1"/>
      <c r="DCA98" s="1"/>
      <c r="DCB98" s="1"/>
      <c r="DCC98" s="1"/>
      <c r="DCD98" s="1"/>
      <c r="DCE98" s="1"/>
      <c r="DCF98" s="1"/>
      <c r="DCG98" s="1"/>
      <c r="DCH98" s="1"/>
      <c r="DCI98" s="1"/>
      <c r="DCJ98" s="1"/>
      <c r="DCK98" s="1"/>
      <c r="DCL98" s="1"/>
      <c r="DCM98" s="1"/>
      <c r="DCN98" s="1"/>
      <c r="DCO98" s="1"/>
      <c r="DCP98" s="1"/>
      <c r="DCQ98" s="1"/>
      <c r="DCR98" s="1"/>
      <c r="DCS98" s="1"/>
      <c r="DCT98" s="1"/>
      <c r="DCU98" s="1"/>
      <c r="DCV98" s="1"/>
      <c r="DCW98" s="1"/>
      <c r="DCX98" s="1"/>
      <c r="DCY98" s="1"/>
      <c r="DCZ98" s="1"/>
      <c r="DDA98" s="1"/>
      <c r="DDB98" s="1"/>
      <c r="DDC98" s="1"/>
      <c r="DDD98" s="1"/>
      <c r="DDE98" s="1"/>
      <c r="DDF98" s="1"/>
      <c r="DDG98" s="1"/>
      <c r="DDH98" s="1"/>
      <c r="DDI98" s="1"/>
      <c r="DDJ98" s="1"/>
      <c r="DDK98" s="1"/>
      <c r="DDL98" s="1"/>
      <c r="DDM98" s="1"/>
      <c r="DDN98" s="1"/>
      <c r="DDO98" s="1"/>
      <c r="DDP98" s="1"/>
      <c r="DDQ98" s="1"/>
      <c r="DDR98" s="1"/>
      <c r="DDS98" s="1"/>
      <c r="DDT98" s="1"/>
      <c r="DDU98" s="1"/>
      <c r="DDV98" s="1"/>
      <c r="DDW98" s="1"/>
      <c r="DDX98" s="1"/>
      <c r="DDY98" s="1"/>
      <c r="DDZ98" s="1"/>
      <c r="DEA98" s="1"/>
      <c r="DEB98" s="1"/>
      <c r="DEC98" s="1"/>
      <c r="DED98" s="1"/>
      <c r="DEE98" s="1"/>
      <c r="DEF98" s="1"/>
      <c r="DEG98" s="1"/>
      <c r="DEH98" s="1"/>
      <c r="DEI98" s="1"/>
      <c r="DEJ98" s="1"/>
      <c r="DEK98" s="1"/>
      <c r="DEL98" s="1"/>
      <c r="DEM98" s="1"/>
      <c r="DEN98" s="1"/>
      <c r="DEO98" s="1"/>
      <c r="DEP98" s="1"/>
      <c r="DEQ98" s="1"/>
      <c r="DER98" s="1"/>
      <c r="DES98" s="1"/>
      <c r="DET98" s="1"/>
      <c r="DEU98" s="1"/>
      <c r="DEV98" s="1"/>
      <c r="DEW98" s="1"/>
      <c r="DEX98" s="1"/>
      <c r="DEY98" s="1"/>
      <c r="DEZ98" s="1"/>
      <c r="DFA98" s="1"/>
      <c r="DFB98" s="1"/>
      <c r="DFC98" s="1"/>
      <c r="DFD98" s="1"/>
      <c r="DFE98" s="1"/>
      <c r="DFF98" s="1"/>
      <c r="DFG98" s="1"/>
      <c r="DFH98" s="1"/>
      <c r="DFI98" s="1"/>
      <c r="DFJ98" s="1"/>
      <c r="DFK98" s="1"/>
      <c r="DFL98" s="1"/>
      <c r="DFM98" s="1"/>
      <c r="DFN98" s="1"/>
      <c r="DFO98" s="1"/>
      <c r="DFP98" s="1"/>
      <c r="DFQ98" s="1"/>
      <c r="DFR98" s="1"/>
      <c r="DFS98" s="1"/>
      <c r="DFT98" s="1"/>
      <c r="DFU98" s="1"/>
      <c r="DFV98" s="1"/>
      <c r="DFW98" s="1"/>
      <c r="DFX98" s="1"/>
      <c r="DFY98" s="1"/>
      <c r="DFZ98" s="1"/>
      <c r="DGA98" s="1"/>
      <c r="DGB98" s="1"/>
      <c r="DGC98" s="1"/>
      <c r="DGD98" s="1"/>
      <c r="DGE98" s="1"/>
      <c r="DGF98" s="1"/>
      <c r="DGG98" s="1"/>
      <c r="DGH98" s="1"/>
      <c r="DGI98" s="1"/>
      <c r="DGJ98" s="1"/>
      <c r="DGK98" s="1"/>
      <c r="DGL98" s="1"/>
      <c r="DGM98" s="1"/>
      <c r="DGN98" s="1"/>
      <c r="DGO98" s="1"/>
      <c r="DGP98" s="1"/>
      <c r="DGQ98" s="1"/>
      <c r="DGR98" s="1"/>
      <c r="DGS98" s="1"/>
      <c r="DGT98" s="1"/>
      <c r="DGU98" s="1"/>
      <c r="DGV98" s="1"/>
      <c r="DGW98" s="1"/>
      <c r="DGX98" s="1"/>
      <c r="DGY98" s="1"/>
      <c r="DGZ98" s="1"/>
      <c r="DHA98" s="1"/>
      <c r="DHB98" s="1"/>
      <c r="DHC98" s="1"/>
      <c r="DHD98" s="1"/>
      <c r="DHE98" s="1"/>
      <c r="DHF98" s="1"/>
      <c r="DHG98" s="1"/>
      <c r="DHH98" s="1"/>
      <c r="DHI98" s="1"/>
      <c r="DHJ98" s="1"/>
      <c r="DHK98" s="1"/>
      <c r="DHL98" s="1"/>
      <c r="DHM98" s="1"/>
      <c r="DHN98" s="1"/>
      <c r="DHO98" s="1"/>
      <c r="DHP98" s="1"/>
      <c r="DHQ98" s="1"/>
      <c r="DHR98" s="1"/>
      <c r="DHS98" s="1"/>
      <c r="DHT98" s="1"/>
      <c r="DHU98" s="1"/>
      <c r="DHV98" s="1"/>
      <c r="DHW98" s="1"/>
      <c r="DHX98" s="1"/>
      <c r="DHY98" s="1"/>
      <c r="DHZ98" s="1"/>
      <c r="DIA98" s="1"/>
      <c r="DIB98" s="1"/>
      <c r="DIC98" s="1"/>
      <c r="DID98" s="1"/>
      <c r="DIE98" s="1"/>
      <c r="DIF98" s="1"/>
      <c r="DIG98" s="1"/>
      <c r="DIH98" s="1"/>
      <c r="DII98" s="1"/>
      <c r="DIJ98" s="1"/>
      <c r="DIK98" s="1"/>
      <c r="DIL98" s="1"/>
      <c r="DIM98" s="1"/>
      <c r="DIN98" s="1"/>
      <c r="DIO98" s="1"/>
      <c r="DIP98" s="1"/>
      <c r="DIQ98" s="1"/>
      <c r="DIR98" s="1"/>
      <c r="DIS98" s="1"/>
      <c r="DIT98" s="1"/>
      <c r="DIU98" s="1"/>
      <c r="DIV98" s="1"/>
      <c r="DIW98" s="1"/>
      <c r="DIX98" s="1"/>
      <c r="DIY98" s="1"/>
      <c r="DIZ98" s="1"/>
      <c r="DJA98" s="1"/>
      <c r="DJB98" s="1"/>
      <c r="DJC98" s="1"/>
      <c r="DJD98" s="1"/>
      <c r="DJE98" s="1"/>
      <c r="DJF98" s="1"/>
      <c r="DJG98" s="1"/>
      <c r="DJH98" s="1"/>
      <c r="DJI98" s="1"/>
      <c r="DJJ98" s="1"/>
      <c r="DJK98" s="1"/>
      <c r="DJL98" s="1"/>
      <c r="DJM98" s="1"/>
      <c r="DJN98" s="1"/>
      <c r="DJO98" s="1"/>
      <c r="DJP98" s="1"/>
      <c r="DJQ98" s="1"/>
      <c r="DJR98" s="1"/>
      <c r="DJS98" s="1"/>
      <c r="DJT98" s="1"/>
      <c r="DJU98" s="1"/>
      <c r="DJV98" s="1"/>
      <c r="DJW98" s="1"/>
      <c r="DJX98" s="1"/>
      <c r="DJY98" s="1"/>
      <c r="DJZ98" s="1"/>
      <c r="DKA98" s="1"/>
      <c r="DKB98" s="1"/>
      <c r="DKC98" s="1"/>
      <c r="DKD98" s="1"/>
      <c r="DKE98" s="1"/>
      <c r="DKF98" s="1"/>
      <c r="DKG98" s="1"/>
      <c r="DKH98" s="1"/>
      <c r="DKI98" s="1"/>
      <c r="DKJ98" s="1"/>
      <c r="DKK98" s="1"/>
      <c r="DKL98" s="1"/>
      <c r="DKM98" s="1"/>
      <c r="DKN98" s="1"/>
      <c r="DKO98" s="1"/>
      <c r="DKP98" s="1"/>
      <c r="DKQ98" s="1"/>
      <c r="DKR98" s="1"/>
      <c r="DKS98" s="1"/>
      <c r="DKT98" s="1"/>
      <c r="DKU98" s="1"/>
      <c r="DKV98" s="1"/>
      <c r="DKW98" s="1"/>
      <c r="DKX98" s="1"/>
      <c r="DKY98" s="1"/>
      <c r="DKZ98" s="1"/>
      <c r="DLA98" s="1"/>
      <c r="DLB98" s="1"/>
      <c r="DLC98" s="1"/>
      <c r="DLD98" s="1"/>
      <c r="DLE98" s="1"/>
      <c r="DLF98" s="1"/>
      <c r="DLG98" s="1"/>
      <c r="DLH98" s="1"/>
      <c r="DLI98" s="1"/>
      <c r="DLJ98" s="1"/>
      <c r="DLK98" s="1"/>
      <c r="DLL98" s="1"/>
      <c r="DLM98" s="1"/>
      <c r="DLN98" s="1"/>
      <c r="DLO98" s="1"/>
      <c r="DLP98" s="1"/>
      <c r="DLQ98" s="1"/>
      <c r="DLR98" s="1"/>
      <c r="DLS98" s="1"/>
      <c r="DLT98" s="1"/>
      <c r="DLU98" s="1"/>
      <c r="DLV98" s="1"/>
      <c r="DLW98" s="1"/>
      <c r="DLX98" s="1"/>
      <c r="DLY98" s="1"/>
      <c r="DLZ98" s="1"/>
      <c r="DMA98" s="1"/>
      <c r="DMB98" s="1"/>
      <c r="DMC98" s="1"/>
      <c r="DMD98" s="1"/>
      <c r="DME98" s="1"/>
      <c r="DMF98" s="1"/>
      <c r="DMG98" s="1"/>
      <c r="DMH98" s="1"/>
      <c r="DMI98" s="1"/>
      <c r="DMJ98" s="1"/>
      <c r="DMK98" s="1"/>
      <c r="DML98" s="1"/>
      <c r="DMM98" s="1"/>
      <c r="DMN98" s="1"/>
      <c r="DMO98" s="1"/>
      <c r="DMP98" s="1"/>
      <c r="DMQ98" s="1"/>
      <c r="DMR98" s="1"/>
      <c r="DMS98" s="1"/>
      <c r="DMT98" s="1"/>
      <c r="DMU98" s="1"/>
      <c r="DMV98" s="1"/>
      <c r="DMW98" s="1"/>
      <c r="DMX98" s="1"/>
      <c r="DMY98" s="1"/>
      <c r="DMZ98" s="1"/>
      <c r="DNA98" s="1"/>
      <c r="DNB98" s="1"/>
      <c r="DNC98" s="1"/>
      <c r="DND98" s="1"/>
      <c r="DNE98" s="1"/>
      <c r="DNF98" s="1"/>
      <c r="DNG98" s="1"/>
      <c r="DNH98" s="1"/>
      <c r="DNI98" s="1"/>
      <c r="DNJ98" s="1"/>
      <c r="DNK98" s="1"/>
      <c r="DNL98" s="1"/>
      <c r="DNM98" s="1"/>
      <c r="DNN98" s="1"/>
      <c r="DNO98" s="1"/>
      <c r="DNP98" s="1"/>
      <c r="DNQ98" s="1"/>
      <c r="DNR98" s="1"/>
      <c r="DNS98" s="1"/>
      <c r="DNT98" s="1"/>
      <c r="DNU98" s="1"/>
      <c r="DNV98" s="1"/>
      <c r="DNW98" s="1"/>
      <c r="DNX98" s="1"/>
      <c r="DNY98" s="1"/>
      <c r="DNZ98" s="1"/>
      <c r="DOA98" s="1"/>
      <c r="DOB98" s="1"/>
      <c r="DOC98" s="1"/>
      <c r="DOD98" s="1"/>
      <c r="DOE98" s="1"/>
      <c r="DOF98" s="1"/>
      <c r="DOG98" s="1"/>
      <c r="DOH98" s="1"/>
      <c r="DOI98" s="1"/>
      <c r="DOJ98" s="1"/>
      <c r="DOK98" s="1"/>
      <c r="DOL98" s="1"/>
      <c r="DOM98" s="1"/>
      <c r="DON98" s="1"/>
      <c r="DOO98" s="1"/>
      <c r="DOP98" s="1"/>
      <c r="DOQ98" s="1"/>
      <c r="DOR98" s="1"/>
      <c r="DOS98" s="1"/>
      <c r="DOT98" s="1"/>
      <c r="DOU98" s="1"/>
      <c r="DOV98" s="1"/>
      <c r="DOW98" s="1"/>
      <c r="DOX98" s="1"/>
      <c r="DOY98" s="1"/>
      <c r="DOZ98" s="1"/>
      <c r="DPA98" s="1"/>
      <c r="DPB98" s="1"/>
      <c r="DPC98" s="1"/>
      <c r="DPD98" s="1"/>
      <c r="DPE98" s="1"/>
      <c r="DPF98" s="1"/>
      <c r="DPG98" s="1"/>
      <c r="DPH98" s="1"/>
      <c r="DPI98" s="1"/>
      <c r="DPJ98" s="1"/>
      <c r="DPK98" s="1"/>
      <c r="DPL98" s="1"/>
      <c r="DPM98" s="1"/>
      <c r="DPN98" s="1"/>
      <c r="DPO98" s="1"/>
      <c r="DPP98" s="1"/>
      <c r="DPQ98" s="1"/>
      <c r="DPR98" s="1"/>
      <c r="DPS98" s="1"/>
      <c r="DPT98" s="1"/>
      <c r="DPU98" s="1"/>
      <c r="DPV98" s="1"/>
      <c r="DPW98" s="1"/>
      <c r="DPX98" s="1"/>
      <c r="DPY98" s="1"/>
      <c r="DPZ98" s="1"/>
      <c r="DQA98" s="1"/>
      <c r="DQB98" s="1"/>
      <c r="DQC98" s="1"/>
      <c r="DQD98" s="1"/>
      <c r="DQE98" s="1"/>
      <c r="DQF98" s="1"/>
      <c r="DQG98" s="1"/>
      <c r="DQH98" s="1"/>
      <c r="DQI98" s="1"/>
      <c r="DQJ98" s="1"/>
      <c r="DQK98" s="1"/>
      <c r="DQL98" s="1"/>
      <c r="DQM98" s="1"/>
      <c r="DQN98" s="1"/>
      <c r="DQO98" s="1"/>
      <c r="DQP98" s="1"/>
      <c r="DQQ98" s="1"/>
      <c r="DQR98" s="1"/>
      <c r="DQS98" s="1"/>
      <c r="DQT98" s="1"/>
      <c r="DQU98" s="1"/>
      <c r="DQV98" s="1"/>
      <c r="DQW98" s="1"/>
      <c r="DQX98" s="1"/>
      <c r="DQY98" s="1"/>
      <c r="DQZ98" s="1"/>
      <c r="DRA98" s="1"/>
      <c r="DRB98" s="1"/>
      <c r="DRC98" s="1"/>
      <c r="DRD98" s="1"/>
      <c r="DRE98" s="1"/>
      <c r="DRF98" s="1"/>
      <c r="DRG98" s="1"/>
      <c r="DRH98" s="1"/>
      <c r="DRI98" s="1"/>
      <c r="DRJ98" s="1"/>
      <c r="DRK98" s="1"/>
      <c r="DRL98" s="1"/>
      <c r="DRM98" s="1"/>
      <c r="DRN98" s="1"/>
      <c r="DRO98" s="1"/>
      <c r="DRP98" s="1"/>
      <c r="DRQ98" s="1"/>
      <c r="DRR98" s="1"/>
      <c r="DRS98" s="1"/>
      <c r="DRT98" s="1"/>
      <c r="DRU98" s="1"/>
      <c r="DRV98" s="1"/>
      <c r="DRW98" s="1"/>
      <c r="DRX98" s="1"/>
      <c r="DRY98" s="1"/>
      <c r="DRZ98" s="1"/>
      <c r="DSA98" s="1"/>
      <c r="DSB98" s="1"/>
      <c r="DSC98" s="1"/>
      <c r="DSD98" s="1"/>
      <c r="DSE98" s="1"/>
      <c r="DSF98" s="1"/>
      <c r="DSG98" s="1"/>
      <c r="DSH98" s="1"/>
      <c r="DSI98" s="1"/>
      <c r="DSJ98" s="1"/>
      <c r="DSK98" s="1"/>
      <c r="DSL98" s="1"/>
      <c r="DSM98" s="1"/>
      <c r="DSN98" s="1"/>
      <c r="DSO98" s="1"/>
      <c r="DSP98" s="1"/>
      <c r="DSQ98" s="1"/>
      <c r="DSR98" s="1"/>
      <c r="DSS98" s="1"/>
      <c r="DST98" s="1"/>
      <c r="DSU98" s="1"/>
      <c r="DSV98" s="1"/>
      <c r="DSW98" s="1"/>
      <c r="DSX98" s="1"/>
      <c r="DSY98" s="1"/>
      <c r="DSZ98" s="1"/>
      <c r="DTA98" s="1"/>
      <c r="DTB98" s="1"/>
      <c r="DTC98" s="1"/>
      <c r="DTD98" s="1"/>
      <c r="DTE98" s="1"/>
      <c r="DTF98" s="1"/>
      <c r="DTG98" s="1"/>
      <c r="DTH98" s="1"/>
      <c r="DTI98" s="1"/>
      <c r="DTJ98" s="1"/>
      <c r="DTK98" s="1"/>
      <c r="DTL98" s="1"/>
      <c r="DTM98" s="1"/>
      <c r="DTN98" s="1"/>
      <c r="DTO98" s="1"/>
      <c r="DTP98" s="1"/>
      <c r="DTQ98" s="1"/>
      <c r="DTR98" s="1"/>
      <c r="DTS98" s="1"/>
      <c r="DTT98" s="1"/>
      <c r="DTU98" s="1"/>
      <c r="DTV98" s="1"/>
      <c r="DTW98" s="1"/>
      <c r="DTX98" s="1"/>
      <c r="DTY98" s="1"/>
      <c r="DTZ98" s="1"/>
      <c r="DUA98" s="1"/>
      <c r="DUB98" s="1"/>
      <c r="DUC98" s="1"/>
      <c r="DUD98" s="1"/>
      <c r="DUE98" s="1"/>
      <c r="DUF98" s="1"/>
      <c r="DUG98" s="1"/>
      <c r="DUH98" s="1"/>
      <c r="DUI98" s="1"/>
      <c r="DUJ98" s="1"/>
      <c r="DUK98" s="1"/>
      <c r="DUL98" s="1"/>
      <c r="DUM98" s="1"/>
      <c r="DUN98" s="1"/>
      <c r="DUO98" s="1"/>
      <c r="DUP98" s="1"/>
      <c r="DUQ98" s="1"/>
      <c r="DUR98" s="1"/>
      <c r="DUS98" s="1"/>
      <c r="DUT98" s="1"/>
      <c r="DUU98" s="1"/>
      <c r="DUV98" s="1"/>
      <c r="DUW98" s="1"/>
      <c r="DUX98" s="1"/>
      <c r="DUY98" s="1"/>
      <c r="DUZ98" s="1"/>
      <c r="DVA98" s="1"/>
      <c r="DVB98" s="1"/>
      <c r="DVC98" s="1"/>
      <c r="DVD98" s="1"/>
      <c r="DVE98" s="1"/>
      <c r="DVF98" s="1"/>
      <c r="DVG98" s="1"/>
      <c r="DVH98" s="1"/>
      <c r="DVI98" s="1"/>
      <c r="DVJ98" s="1"/>
      <c r="DVK98" s="1"/>
      <c r="DVL98" s="1"/>
      <c r="DVM98" s="1"/>
      <c r="DVN98" s="1"/>
      <c r="DVO98" s="1"/>
      <c r="DVP98" s="1"/>
      <c r="DVQ98" s="1"/>
      <c r="DVR98" s="1"/>
      <c r="DVS98" s="1"/>
      <c r="DVT98" s="1"/>
      <c r="DVU98" s="1"/>
      <c r="DVV98" s="1"/>
      <c r="DVW98" s="1"/>
      <c r="DVX98" s="1"/>
      <c r="DVY98" s="1"/>
      <c r="DVZ98" s="1"/>
      <c r="DWA98" s="1"/>
      <c r="DWB98" s="1"/>
      <c r="DWC98" s="1"/>
      <c r="DWD98" s="1"/>
      <c r="DWE98" s="1"/>
      <c r="DWF98" s="1"/>
      <c r="DWG98" s="1"/>
      <c r="DWH98" s="1"/>
      <c r="DWI98" s="1"/>
      <c r="DWJ98" s="1"/>
      <c r="DWK98" s="1"/>
      <c r="DWL98" s="1"/>
      <c r="DWM98" s="1"/>
      <c r="DWN98" s="1"/>
      <c r="DWO98" s="1"/>
      <c r="DWP98" s="1"/>
      <c r="DWQ98" s="1"/>
      <c r="DWR98" s="1"/>
      <c r="DWS98" s="1"/>
      <c r="DWT98" s="1"/>
      <c r="DWU98" s="1"/>
      <c r="DWV98" s="1"/>
      <c r="DWW98" s="1"/>
      <c r="DWX98" s="1"/>
      <c r="DWY98" s="1"/>
      <c r="DWZ98" s="1"/>
      <c r="DXA98" s="1"/>
      <c r="DXB98" s="1"/>
      <c r="DXC98" s="1"/>
      <c r="DXD98" s="1"/>
      <c r="DXE98" s="1"/>
      <c r="DXF98" s="1"/>
      <c r="DXG98" s="1"/>
      <c r="DXH98" s="1"/>
      <c r="DXI98" s="1"/>
      <c r="DXJ98" s="1"/>
      <c r="DXK98" s="1"/>
      <c r="DXL98" s="1"/>
      <c r="DXM98" s="1"/>
      <c r="DXN98" s="1"/>
      <c r="DXO98" s="1"/>
      <c r="DXP98" s="1"/>
      <c r="DXQ98" s="1"/>
      <c r="DXR98" s="1"/>
      <c r="DXS98" s="1"/>
      <c r="DXT98" s="1"/>
      <c r="DXU98" s="1"/>
      <c r="DXV98" s="1"/>
      <c r="DXW98" s="1"/>
      <c r="DXX98" s="1"/>
      <c r="DXY98" s="1"/>
      <c r="DXZ98" s="1"/>
      <c r="DYA98" s="1"/>
      <c r="DYB98" s="1"/>
      <c r="DYC98" s="1"/>
      <c r="DYD98" s="1"/>
      <c r="DYE98" s="1"/>
      <c r="DYF98" s="1"/>
      <c r="DYG98" s="1"/>
      <c r="DYH98" s="1"/>
      <c r="DYI98" s="1"/>
      <c r="DYJ98" s="1"/>
      <c r="DYK98" s="1"/>
      <c r="DYL98" s="1"/>
      <c r="DYM98" s="1"/>
      <c r="DYN98" s="1"/>
      <c r="DYO98" s="1"/>
      <c r="DYP98" s="1"/>
      <c r="DYQ98" s="1"/>
      <c r="DYR98" s="1"/>
      <c r="DYS98" s="1"/>
      <c r="DYT98" s="1"/>
      <c r="DYU98" s="1"/>
      <c r="DYV98" s="1"/>
      <c r="DYW98" s="1"/>
      <c r="DYX98" s="1"/>
      <c r="DYY98" s="1"/>
      <c r="DYZ98" s="1"/>
      <c r="DZA98" s="1"/>
      <c r="DZB98" s="1"/>
      <c r="DZC98" s="1"/>
      <c r="DZD98" s="1"/>
      <c r="DZE98" s="1"/>
      <c r="DZF98" s="1"/>
      <c r="DZG98" s="1"/>
      <c r="DZH98" s="1"/>
      <c r="DZI98" s="1"/>
      <c r="DZJ98" s="1"/>
      <c r="DZK98" s="1"/>
      <c r="DZL98" s="1"/>
      <c r="DZM98" s="1"/>
      <c r="DZN98" s="1"/>
      <c r="DZO98" s="1"/>
      <c r="DZP98" s="1"/>
      <c r="DZQ98" s="1"/>
      <c r="DZR98" s="1"/>
      <c r="DZS98" s="1"/>
      <c r="DZT98" s="1"/>
      <c r="DZU98" s="1"/>
      <c r="DZV98" s="1"/>
      <c r="DZW98" s="1"/>
      <c r="DZX98" s="1"/>
      <c r="DZY98" s="1"/>
      <c r="DZZ98" s="1"/>
      <c r="EAA98" s="1"/>
      <c r="EAB98" s="1"/>
      <c r="EAC98" s="1"/>
      <c r="EAD98" s="1"/>
      <c r="EAE98" s="1"/>
      <c r="EAF98" s="1"/>
      <c r="EAG98" s="1"/>
      <c r="EAH98" s="1"/>
      <c r="EAI98" s="1"/>
      <c r="EAJ98" s="1"/>
      <c r="EAK98" s="1"/>
      <c r="EAL98" s="1"/>
      <c r="EAM98" s="1"/>
      <c r="EAN98" s="1"/>
      <c r="EAO98" s="1"/>
      <c r="EAP98" s="1"/>
      <c r="EAQ98" s="1"/>
      <c r="EAR98" s="1"/>
      <c r="EAS98" s="1"/>
      <c r="EAT98" s="1"/>
      <c r="EAU98" s="1"/>
      <c r="EAV98" s="1"/>
      <c r="EAW98" s="1"/>
      <c r="EAX98" s="1"/>
      <c r="EAY98" s="1"/>
      <c r="EAZ98" s="1"/>
      <c r="EBA98" s="1"/>
      <c r="EBB98" s="1"/>
      <c r="EBC98" s="1"/>
      <c r="EBD98" s="1"/>
      <c r="EBE98" s="1"/>
      <c r="EBF98" s="1"/>
      <c r="EBG98" s="1"/>
      <c r="EBH98" s="1"/>
      <c r="EBI98" s="1"/>
      <c r="EBJ98" s="1"/>
      <c r="EBK98" s="1"/>
      <c r="EBL98" s="1"/>
      <c r="EBM98" s="1"/>
      <c r="EBN98" s="1"/>
      <c r="EBO98" s="1"/>
      <c r="EBP98" s="1"/>
      <c r="EBQ98" s="1"/>
      <c r="EBR98" s="1"/>
      <c r="EBS98" s="1"/>
      <c r="EBT98" s="1"/>
      <c r="EBU98" s="1"/>
      <c r="EBV98" s="1"/>
      <c r="EBW98" s="1"/>
      <c r="EBX98" s="1"/>
      <c r="EBY98" s="1"/>
      <c r="EBZ98" s="1"/>
      <c r="ECA98" s="1"/>
      <c r="ECB98" s="1"/>
      <c r="ECC98" s="1"/>
      <c r="ECD98" s="1"/>
      <c r="ECE98" s="1"/>
      <c r="ECF98" s="1"/>
      <c r="ECG98" s="1"/>
      <c r="ECH98" s="1"/>
      <c r="ECI98" s="1"/>
      <c r="ECJ98" s="1"/>
      <c r="ECK98" s="1"/>
      <c r="ECL98" s="1"/>
      <c r="ECM98" s="1"/>
      <c r="ECN98" s="1"/>
      <c r="ECO98" s="1"/>
      <c r="ECP98" s="1"/>
      <c r="ECQ98" s="1"/>
      <c r="ECR98" s="1"/>
      <c r="ECS98" s="1"/>
      <c r="ECT98" s="1"/>
      <c r="ECU98" s="1"/>
      <c r="ECV98" s="1"/>
      <c r="ECW98" s="1"/>
      <c r="ECX98" s="1"/>
      <c r="ECY98" s="1"/>
      <c r="ECZ98" s="1"/>
      <c r="EDA98" s="1"/>
      <c r="EDB98" s="1"/>
      <c r="EDC98" s="1"/>
      <c r="EDD98" s="1"/>
      <c r="EDE98" s="1"/>
      <c r="EDF98" s="1"/>
      <c r="EDG98" s="1"/>
      <c r="EDH98" s="1"/>
      <c r="EDI98" s="1"/>
      <c r="EDJ98" s="1"/>
      <c r="EDK98" s="1"/>
      <c r="EDL98" s="1"/>
      <c r="EDM98" s="1"/>
      <c r="EDN98" s="1"/>
      <c r="EDO98" s="1"/>
      <c r="EDP98" s="1"/>
      <c r="EDQ98" s="1"/>
      <c r="EDR98" s="1"/>
      <c r="EDS98" s="1"/>
      <c r="EDT98" s="1"/>
      <c r="EDU98" s="1"/>
      <c r="EDV98" s="1"/>
      <c r="EDW98" s="1"/>
      <c r="EDX98" s="1"/>
      <c r="EDY98" s="1"/>
      <c r="EDZ98" s="1"/>
      <c r="EEA98" s="1"/>
      <c r="EEB98" s="1"/>
      <c r="EEC98" s="1"/>
      <c r="EED98" s="1"/>
      <c r="EEE98" s="1"/>
      <c r="EEF98" s="1"/>
      <c r="EEG98" s="1"/>
      <c r="EEH98" s="1"/>
      <c r="EEI98" s="1"/>
      <c r="EEJ98" s="1"/>
      <c r="EEK98" s="1"/>
      <c r="EEL98" s="1"/>
      <c r="EEM98" s="1"/>
      <c r="EEN98" s="1"/>
      <c r="EEO98" s="1"/>
      <c r="EEP98" s="1"/>
      <c r="EEQ98" s="1"/>
      <c r="EER98" s="1"/>
      <c r="EES98" s="1"/>
      <c r="EET98" s="1"/>
      <c r="EEU98" s="1"/>
      <c r="EEV98" s="1"/>
      <c r="EEW98" s="1"/>
      <c r="EEX98" s="1"/>
      <c r="EEY98" s="1"/>
      <c r="EEZ98" s="1"/>
      <c r="EFA98" s="1"/>
      <c r="EFB98" s="1"/>
      <c r="EFC98" s="1"/>
      <c r="EFD98" s="1"/>
      <c r="EFE98" s="1"/>
      <c r="EFF98" s="1"/>
      <c r="EFG98" s="1"/>
      <c r="EFH98" s="1"/>
      <c r="EFI98" s="1"/>
      <c r="EFJ98" s="1"/>
      <c r="EFK98" s="1"/>
      <c r="EFL98" s="1"/>
      <c r="EFM98" s="1"/>
      <c r="EFN98" s="1"/>
      <c r="EFO98" s="1"/>
      <c r="EFP98" s="1"/>
      <c r="EFQ98" s="1"/>
      <c r="EFR98" s="1"/>
      <c r="EFS98" s="1"/>
      <c r="EFT98" s="1"/>
      <c r="EFU98" s="1"/>
      <c r="EFV98" s="1"/>
      <c r="EFW98" s="1"/>
      <c r="EFX98" s="1"/>
      <c r="EFY98" s="1"/>
      <c r="EFZ98" s="1"/>
      <c r="EGA98" s="1"/>
      <c r="EGB98" s="1"/>
      <c r="EGC98" s="1"/>
      <c r="EGD98" s="1"/>
      <c r="EGE98" s="1"/>
      <c r="EGF98" s="1"/>
      <c r="EGG98" s="1"/>
      <c r="EGH98" s="1"/>
      <c r="EGI98" s="1"/>
      <c r="EGJ98" s="1"/>
      <c r="EGK98" s="1"/>
      <c r="EGL98" s="1"/>
      <c r="EGM98" s="1"/>
      <c r="EGN98" s="1"/>
      <c r="EGO98" s="1"/>
      <c r="EGP98" s="1"/>
      <c r="EGQ98" s="1"/>
      <c r="EGR98" s="1"/>
      <c r="EGS98" s="1"/>
      <c r="EGT98" s="1"/>
      <c r="EGU98" s="1"/>
      <c r="EGV98" s="1"/>
      <c r="EGW98" s="1"/>
      <c r="EGX98" s="1"/>
      <c r="EGY98" s="1"/>
      <c r="EGZ98" s="1"/>
      <c r="EHA98" s="1"/>
      <c r="EHB98" s="1"/>
      <c r="EHC98" s="1"/>
      <c r="EHD98" s="1"/>
      <c r="EHE98" s="1"/>
      <c r="EHF98" s="1"/>
      <c r="EHG98" s="1"/>
      <c r="EHH98" s="1"/>
      <c r="EHI98" s="1"/>
      <c r="EHJ98" s="1"/>
      <c r="EHK98" s="1"/>
      <c r="EHL98" s="1"/>
      <c r="EHM98" s="1"/>
      <c r="EHN98" s="1"/>
      <c r="EHO98" s="1"/>
      <c r="EHP98" s="1"/>
      <c r="EHQ98" s="1"/>
      <c r="EHR98" s="1"/>
      <c r="EHS98" s="1"/>
      <c r="EHT98" s="1"/>
      <c r="EHU98" s="1"/>
      <c r="EHV98" s="1"/>
      <c r="EHW98" s="1"/>
      <c r="EHX98" s="1"/>
      <c r="EHY98" s="1"/>
      <c r="EHZ98" s="1"/>
      <c r="EIA98" s="1"/>
      <c r="EIB98" s="1"/>
      <c r="EIC98" s="1"/>
      <c r="EID98" s="1"/>
      <c r="EIE98" s="1"/>
      <c r="EIF98" s="1"/>
      <c r="EIG98" s="1"/>
      <c r="EIH98" s="1"/>
      <c r="EII98" s="1"/>
      <c r="EIJ98" s="1"/>
      <c r="EIK98" s="1"/>
      <c r="EIL98" s="1"/>
      <c r="EIM98" s="1"/>
      <c r="EIN98" s="1"/>
      <c r="EIO98" s="1"/>
      <c r="EIP98" s="1"/>
      <c r="EIQ98" s="1"/>
      <c r="EIR98" s="1"/>
      <c r="EIS98" s="1"/>
      <c r="EIT98" s="1"/>
      <c r="EIU98" s="1"/>
      <c r="EIV98" s="1"/>
      <c r="EIW98" s="1"/>
      <c r="EIX98" s="1"/>
      <c r="EIY98" s="1"/>
      <c r="EIZ98" s="1"/>
      <c r="EJA98" s="1"/>
      <c r="EJB98" s="1"/>
      <c r="EJC98" s="1"/>
      <c r="EJD98" s="1"/>
      <c r="EJE98" s="1"/>
      <c r="EJF98" s="1"/>
      <c r="EJG98" s="1"/>
      <c r="EJH98" s="1"/>
      <c r="EJI98" s="1"/>
      <c r="EJJ98" s="1"/>
      <c r="EJK98" s="1"/>
      <c r="EJL98" s="1"/>
      <c r="EJM98" s="1"/>
      <c r="EJN98" s="1"/>
      <c r="EJO98" s="1"/>
      <c r="EJP98" s="1"/>
      <c r="EJQ98" s="1"/>
      <c r="EJR98" s="1"/>
      <c r="EJS98" s="1"/>
      <c r="EJT98" s="1"/>
      <c r="EJU98" s="1"/>
      <c r="EJV98" s="1"/>
      <c r="EJW98" s="1"/>
      <c r="EJX98" s="1"/>
      <c r="EJY98" s="1"/>
      <c r="EJZ98" s="1"/>
      <c r="EKA98" s="1"/>
      <c r="EKB98" s="1"/>
      <c r="EKC98" s="1"/>
      <c r="EKD98" s="1"/>
      <c r="EKE98" s="1"/>
      <c r="EKF98" s="1"/>
      <c r="EKG98" s="1"/>
      <c r="EKH98" s="1"/>
      <c r="EKI98" s="1"/>
      <c r="EKJ98" s="1"/>
      <c r="EKK98" s="1"/>
      <c r="EKL98" s="1"/>
      <c r="EKM98" s="1"/>
      <c r="EKN98" s="1"/>
      <c r="EKO98" s="1"/>
      <c r="EKP98" s="1"/>
      <c r="EKQ98" s="1"/>
      <c r="EKR98" s="1"/>
      <c r="EKS98" s="1"/>
      <c r="EKT98" s="1"/>
      <c r="EKU98" s="1"/>
      <c r="EKV98" s="1"/>
      <c r="EKW98" s="1"/>
      <c r="EKX98" s="1"/>
      <c r="EKY98" s="1"/>
      <c r="EKZ98" s="1"/>
      <c r="ELA98" s="1"/>
      <c r="ELB98" s="1"/>
      <c r="ELC98" s="1"/>
      <c r="ELD98" s="1"/>
      <c r="ELE98" s="1"/>
      <c r="ELF98" s="1"/>
      <c r="ELG98" s="1"/>
      <c r="ELH98" s="1"/>
      <c r="ELI98" s="1"/>
      <c r="ELJ98" s="1"/>
      <c r="ELK98" s="1"/>
      <c r="ELL98" s="1"/>
      <c r="ELM98" s="1"/>
      <c r="ELN98" s="1"/>
      <c r="ELO98" s="1"/>
      <c r="ELP98" s="1"/>
      <c r="ELQ98" s="1"/>
      <c r="ELR98" s="1"/>
      <c r="ELS98" s="1"/>
      <c r="ELT98" s="1"/>
      <c r="ELU98" s="1"/>
      <c r="ELV98" s="1"/>
      <c r="ELW98" s="1"/>
      <c r="ELX98" s="1"/>
      <c r="ELY98" s="1"/>
      <c r="ELZ98" s="1"/>
      <c r="EMA98" s="1"/>
      <c r="EMB98" s="1"/>
      <c r="EMC98" s="1"/>
      <c r="EMD98" s="1"/>
      <c r="EME98" s="1"/>
      <c r="EMF98" s="1"/>
      <c r="EMG98" s="1"/>
      <c r="EMH98" s="1"/>
      <c r="EMI98" s="1"/>
      <c r="EMJ98" s="1"/>
      <c r="EMK98" s="1"/>
      <c r="EML98" s="1"/>
      <c r="EMM98" s="1"/>
      <c r="EMN98" s="1"/>
      <c r="EMO98" s="1"/>
      <c r="EMP98" s="1"/>
      <c r="EMQ98" s="1"/>
      <c r="EMR98" s="1"/>
      <c r="EMS98" s="1"/>
      <c r="EMT98" s="1"/>
      <c r="EMU98" s="1"/>
      <c r="EMV98" s="1"/>
      <c r="EMW98" s="1"/>
      <c r="EMX98" s="1"/>
      <c r="EMY98" s="1"/>
      <c r="EMZ98" s="1"/>
      <c r="ENA98" s="1"/>
      <c r="ENB98" s="1"/>
      <c r="ENC98" s="1"/>
      <c r="END98" s="1"/>
      <c r="ENE98" s="1"/>
      <c r="ENF98" s="1"/>
      <c r="ENG98" s="1"/>
      <c r="ENH98" s="1"/>
      <c r="ENI98" s="1"/>
      <c r="ENJ98" s="1"/>
      <c r="ENK98" s="1"/>
      <c r="ENL98" s="1"/>
      <c r="ENM98" s="1"/>
      <c r="ENN98" s="1"/>
      <c r="ENO98" s="1"/>
      <c r="ENP98" s="1"/>
      <c r="ENQ98" s="1"/>
      <c r="ENR98" s="1"/>
      <c r="ENS98" s="1"/>
      <c r="ENT98" s="1"/>
      <c r="ENU98" s="1"/>
      <c r="ENV98" s="1"/>
      <c r="ENW98" s="1"/>
      <c r="ENX98" s="1"/>
      <c r="ENY98" s="1"/>
      <c r="ENZ98" s="1"/>
      <c r="EOA98" s="1"/>
      <c r="EOB98" s="1"/>
      <c r="EOC98" s="1"/>
      <c r="EOD98" s="1"/>
      <c r="EOE98" s="1"/>
      <c r="EOF98" s="1"/>
      <c r="EOG98" s="1"/>
      <c r="EOH98" s="1"/>
      <c r="EOI98" s="1"/>
      <c r="EOJ98" s="1"/>
      <c r="EOK98" s="1"/>
      <c r="EOL98" s="1"/>
      <c r="EOM98" s="1"/>
      <c r="EON98" s="1"/>
      <c r="EOO98" s="1"/>
      <c r="EOP98" s="1"/>
      <c r="EOQ98" s="1"/>
      <c r="EOR98" s="1"/>
      <c r="EOS98" s="1"/>
      <c r="EOT98" s="1"/>
      <c r="EOU98" s="1"/>
      <c r="EOV98" s="1"/>
      <c r="EOW98" s="1"/>
      <c r="EOX98" s="1"/>
      <c r="EOY98" s="1"/>
      <c r="EOZ98" s="1"/>
      <c r="EPA98" s="1"/>
      <c r="EPB98" s="1"/>
      <c r="EPC98" s="1"/>
      <c r="EPD98" s="1"/>
      <c r="EPE98" s="1"/>
      <c r="EPF98" s="1"/>
      <c r="EPG98" s="1"/>
      <c r="EPH98" s="1"/>
      <c r="EPI98" s="1"/>
      <c r="EPJ98" s="1"/>
      <c r="EPK98" s="1"/>
      <c r="EPL98" s="1"/>
      <c r="EPM98" s="1"/>
      <c r="EPN98" s="1"/>
      <c r="EPO98" s="1"/>
      <c r="EPP98" s="1"/>
      <c r="EPQ98" s="1"/>
      <c r="EPR98" s="1"/>
      <c r="EPS98" s="1"/>
      <c r="EPT98" s="1"/>
      <c r="EPU98" s="1"/>
      <c r="EPV98" s="1"/>
      <c r="EPW98" s="1"/>
      <c r="EPX98" s="1"/>
      <c r="EPY98" s="1"/>
      <c r="EPZ98" s="1"/>
      <c r="EQA98" s="1"/>
      <c r="EQB98" s="1"/>
      <c r="EQC98" s="1"/>
      <c r="EQD98" s="1"/>
      <c r="EQE98" s="1"/>
      <c r="EQF98" s="1"/>
      <c r="EQG98" s="1"/>
      <c r="EQH98" s="1"/>
      <c r="EQI98" s="1"/>
      <c r="EQJ98" s="1"/>
      <c r="EQK98" s="1"/>
      <c r="EQL98" s="1"/>
      <c r="EQM98" s="1"/>
      <c r="EQN98" s="1"/>
      <c r="EQO98" s="1"/>
      <c r="EQP98" s="1"/>
      <c r="EQQ98" s="1"/>
      <c r="EQR98" s="1"/>
      <c r="EQS98" s="1"/>
      <c r="EQT98" s="1"/>
      <c r="EQU98" s="1"/>
      <c r="EQV98" s="1"/>
      <c r="EQW98" s="1"/>
      <c r="EQX98" s="1"/>
      <c r="EQY98" s="1"/>
      <c r="EQZ98" s="1"/>
      <c r="ERA98" s="1"/>
      <c r="ERB98" s="1"/>
      <c r="ERC98" s="1"/>
      <c r="ERD98" s="1"/>
      <c r="ERE98" s="1"/>
      <c r="ERF98" s="1"/>
      <c r="ERG98" s="1"/>
      <c r="ERH98" s="1"/>
      <c r="ERI98" s="1"/>
      <c r="ERJ98" s="1"/>
      <c r="ERK98" s="1"/>
      <c r="ERL98" s="1"/>
      <c r="ERM98" s="1"/>
      <c r="ERN98" s="1"/>
      <c r="ERO98" s="1"/>
      <c r="ERP98" s="1"/>
      <c r="ERQ98" s="1"/>
      <c r="ERR98" s="1"/>
      <c r="ERS98" s="1"/>
      <c r="ERT98" s="1"/>
      <c r="ERU98" s="1"/>
      <c r="ERV98" s="1"/>
      <c r="ERW98" s="1"/>
      <c r="ERX98" s="1"/>
      <c r="ERY98" s="1"/>
      <c r="ERZ98" s="1"/>
      <c r="ESA98" s="1"/>
      <c r="ESB98" s="1"/>
      <c r="ESC98" s="1"/>
      <c r="ESD98" s="1"/>
      <c r="ESE98" s="1"/>
      <c r="ESF98" s="1"/>
      <c r="ESG98" s="1"/>
      <c r="ESH98" s="1"/>
      <c r="ESI98" s="1"/>
      <c r="ESJ98" s="1"/>
      <c r="ESK98" s="1"/>
      <c r="ESL98" s="1"/>
      <c r="ESM98" s="1"/>
      <c r="ESN98" s="1"/>
      <c r="ESO98" s="1"/>
      <c r="ESP98" s="1"/>
      <c r="ESQ98" s="1"/>
      <c r="ESR98" s="1"/>
      <c r="ESS98" s="1"/>
      <c r="EST98" s="1"/>
      <c r="ESU98" s="1"/>
      <c r="ESV98" s="1"/>
      <c r="ESW98" s="1"/>
      <c r="ESX98" s="1"/>
      <c r="ESY98" s="1"/>
      <c r="ESZ98" s="1"/>
      <c r="ETA98" s="1"/>
      <c r="ETB98" s="1"/>
      <c r="ETC98" s="1"/>
      <c r="ETD98" s="1"/>
      <c r="ETE98" s="1"/>
      <c r="ETF98" s="1"/>
      <c r="ETG98" s="1"/>
      <c r="ETH98" s="1"/>
      <c r="ETI98" s="1"/>
      <c r="ETJ98" s="1"/>
      <c r="ETK98" s="1"/>
      <c r="ETL98" s="1"/>
      <c r="ETM98" s="1"/>
      <c r="ETN98" s="1"/>
      <c r="ETO98" s="1"/>
      <c r="ETP98" s="1"/>
      <c r="ETQ98" s="1"/>
      <c r="ETR98" s="1"/>
      <c r="ETS98" s="1"/>
      <c r="ETT98" s="1"/>
      <c r="ETU98" s="1"/>
      <c r="ETV98" s="1"/>
      <c r="ETW98" s="1"/>
      <c r="ETX98" s="1"/>
      <c r="ETY98" s="1"/>
      <c r="ETZ98" s="1"/>
      <c r="EUA98" s="1"/>
      <c r="EUB98" s="1"/>
      <c r="EUC98" s="1"/>
      <c r="EUD98" s="1"/>
      <c r="EUE98" s="1"/>
      <c r="EUF98" s="1"/>
      <c r="EUG98" s="1"/>
      <c r="EUH98" s="1"/>
      <c r="EUI98" s="1"/>
      <c r="EUJ98" s="1"/>
      <c r="EUK98" s="1"/>
      <c r="EUL98" s="1"/>
      <c r="EUM98" s="1"/>
      <c r="EUN98" s="1"/>
      <c r="EUO98" s="1"/>
      <c r="EUP98" s="1"/>
      <c r="EUQ98" s="1"/>
      <c r="EUR98" s="1"/>
      <c r="EUS98" s="1"/>
      <c r="EUT98" s="1"/>
      <c r="EUU98" s="1"/>
      <c r="EUV98" s="1"/>
      <c r="EUW98" s="1"/>
      <c r="EUX98" s="1"/>
      <c r="EUY98" s="1"/>
      <c r="EUZ98" s="1"/>
      <c r="EVA98" s="1"/>
      <c r="EVB98" s="1"/>
      <c r="EVC98" s="1"/>
      <c r="EVD98" s="1"/>
      <c r="EVE98" s="1"/>
      <c r="EVF98" s="1"/>
      <c r="EVG98" s="1"/>
      <c r="EVH98" s="1"/>
      <c r="EVI98" s="1"/>
      <c r="EVJ98" s="1"/>
      <c r="EVK98" s="1"/>
      <c r="EVL98" s="1"/>
      <c r="EVM98" s="1"/>
      <c r="EVN98" s="1"/>
      <c r="EVO98" s="1"/>
      <c r="EVP98" s="1"/>
      <c r="EVQ98" s="1"/>
      <c r="EVR98" s="1"/>
      <c r="EVS98" s="1"/>
      <c r="EVT98" s="1"/>
      <c r="EVU98" s="1"/>
      <c r="EVV98" s="1"/>
      <c r="EVW98" s="1"/>
      <c r="EVX98" s="1"/>
      <c r="EVY98" s="1"/>
      <c r="EVZ98" s="1"/>
      <c r="EWA98" s="1"/>
      <c r="EWB98" s="1"/>
      <c r="EWC98" s="1"/>
      <c r="EWD98" s="1"/>
      <c r="EWE98" s="1"/>
      <c r="EWF98" s="1"/>
      <c r="EWG98" s="1"/>
      <c r="EWH98" s="1"/>
      <c r="EWI98" s="1"/>
      <c r="EWJ98" s="1"/>
      <c r="EWK98" s="1"/>
      <c r="EWL98" s="1"/>
      <c r="EWM98" s="1"/>
      <c r="EWN98" s="1"/>
      <c r="EWO98" s="1"/>
      <c r="EWP98" s="1"/>
      <c r="EWQ98" s="1"/>
      <c r="EWR98" s="1"/>
      <c r="EWS98" s="1"/>
      <c r="EWT98" s="1"/>
      <c r="EWU98" s="1"/>
      <c r="EWV98" s="1"/>
      <c r="EWW98" s="1"/>
      <c r="EWX98" s="1"/>
      <c r="EWY98" s="1"/>
      <c r="EWZ98" s="1"/>
      <c r="EXA98" s="1"/>
      <c r="EXB98" s="1"/>
      <c r="EXC98" s="1"/>
      <c r="EXD98" s="1"/>
      <c r="EXE98" s="1"/>
      <c r="EXF98" s="1"/>
      <c r="EXG98" s="1"/>
      <c r="EXH98" s="1"/>
      <c r="EXI98" s="1"/>
      <c r="EXJ98" s="1"/>
      <c r="EXK98" s="1"/>
      <c r="EXL98" s="1"/>
      <c r="EXM98" s="1"/>
      <c r="EXN98" s="1"/>
      <c r="EXO98" s="1"/>
      <c r="EXP98" s="1"/>
      <c r="EXQ98" s="1"/>
      <c r="EXR98" s="1"/>
      <c r="EXS98" s="1"/>
      <c r="EXT98" s="1"/>
      <c r="EXU98" s="1"/>
      <c r="EXV98" s="1"/>
      <c r="EXW98" s="1"/>
      <c r="EXX98" s="1"/>
      <c r="EXY98" s="1"/>
      <c r="EXZ98" s="1"/>
      <c r="EYA98" s="1"/>
      <c r="EYB98" s="1"/>
      <c r="EYC98" s="1"/>
      <c r="EYD98" s="1"/>
      <c r="EYE98" s="1"/>
      <c r="EYF98" s="1"/>
      <c r="EYG98" s="1"/>
      <c r="EYH98" s="1"/>
      <c r="EYI98" s="1"/>
      <c r="EYJ98" s="1"/>
      <c r="EYK98" s="1"/>
      <c r="EYL98" s="1"/>
      <c r="EYM98" s="1"/>
      <c r="EYN98" s="1"/>
      <c r="EYO98" s="1"/>
      <c r="EYP98" s="1"/>
      <c r="EYQ98" s="1"/>
      <c r="EYR98" s="1"/>
      <c r="EYS98" s="1"/>
      <c r="EYT98" s="1"/>
      <c r="EYU98" s="1"/>
      <c r="EYV98" s="1"/>
      <c r="EYW98" s="1"/>
      <c r="EYX98" s="1"/>
      <c r="EYY98" s="1"/>
      <c r="EYZ98" s="1"/>
      <c r="EZA98" s="1"/>
      <c r="EZB98" s="1"/>
      <c r="EZC98" s="1"/>
      <c r="EZD98" s="1"/>
      <c r="EZE98" s="1"/>
      <c r="EZF98" s="1"/>
      <c r="EZG98" s="1"/>
      <c r="EZH98" s="1"/>
      <c r="EZI98" s="1"/>
      <c r="EZJ98" s="1"/>
      <c r="EZK98" s="1"/>
      <c r="EZL98" s="1"/>
      <c r="EZM98" s="1"/>
      <c r="EZN98" s="1"/>
      <c r="EZO98" s="1"/>
      <c r="EZP98" s="1"/>
      <c r="EZQ98" s="1"/>
      <c r="EZR98" s="1"/>
      <c r="EZS98" s="1"/>
      <c r="EZT98" s="1"/>
      <c r="EZU98" s="1"/>
      <c r="EZV98" s="1"/>
      <c r="EZW98" s="1"/>
      <c r="EZX98" s="1"/>
      <c r="EZY98" s="1"/>
      <c r="EZZ98" s="1"/>
      <c r="FAA98" s="1"/>
      <c r="FAB98" s="1"/>
      <c r="FAC98" s="1"/>
      <c r="FAD98" s="1"/>
      <c r="FAE98" s="1"/>
      <c r="FAF98" s="1"/>
      <c r="FAG98" s="1"/>
      <c r="FAH98" s="1"/>
      <c r="FAI98" s="1"/>
      <c r="FAJ98" s="1"/>
      <c r="FAK98" s="1"/>
      <c r="FAL98" s="1"/>
      <c r="FAM98" s="1"/>
      <c r="FAN98" s="1"/>
      <c r="FAO98" s="1"/>
      <c r="FAP98" s="1"/>
      <c r="FAQ98" s="1"/>
      <c r="FAR98" s="1"/>
      <c r="FAS98" s="1"/>
      <c r="FAT98" s="1"/>
      <c r="FAU98" s="1"/>
      <c r="FAV98" s="1"/>
      <c r="FAW98" s="1"/>
      <c r="FAX98" s="1"/>
      <c r="FAY98" s="1"/>
      <c r="FAZ98" s="1"/>
      <c r="FBA98" s="1"/>
      <c r="FBB98" s="1"/>
      <c r="FBC98" s="1"/>
      <c r="FBD98" s="1"/>
      <c r="FBE98" s="1"/>
      <c r="FBF98" s="1"/>
      <c r="FBG98" s="1"/>
      <c r="FBH98" s="1"/>
      <c r="FBI98" s="1"/>
      <c r="FBJ98" s="1"/>
      <c r="FBK98" s="1"/>
      <c r="FBL98" s="1"/>
      <c r="FBM98" s="1"/>
      <c r="FBN98" s="1"/>
      <c r="FBO98" s="1"/>
      <c r="FBP98" s="1"/>
      <c r="FBQ98" s="1"/>
      <c r="FBR98" s="1"/>
      <c r="FBS98" s="1"/>
      <c r="FBT98" s="1"/>
      <c r="FBU98" s="1"/>
      <c r="FBV98" s="1"/>
      <c r="FBW98" s="1"/>
      <c r="FBX98" s="1"/>
      <c r="FBY98" s="1"/>
      <c r="FBZ98" s="1"/>
      <c r="FCA98" s="1"/>
      <c r="FCB98" s="1"/>
      <c r="FCC98" s="1"/>
      <c r="FCD98" s="1"/>
      <c r="FCE98" s="1"/>
      <c r="FCF98" s="1"/>
      <c r="FCG98" s="1"/>
      <c r="FCH98" s="1"/>
      <c r="FCI98" s="1"/>
      <c r="FCJ98" s="1"/>
      <c r="FCK98" s="1"/>
      <c r="FCL98" s="1"/>
      <c r="FCM98" s="1"/>
      <c r="FCN98" s="1"/>
      <c r="FCO98" s="1"/>
      <c r="FCP98" s="1"/>
      <c r="FCQ98" s="1"/>
      <c r="FCR98" s="1"/>
      <c r="FCS98" s="1"/>
      <c r="FCT98" s="1"/>
      <c r="FCU98" s="1"/>
      <c r="FCV98" s="1"/>
      <c r="FCW98" s="1"/>
      <c r="FCX98" s="1"/>
      <c r="FCY98" s="1"/>
      <c r="FCZ98" s="1"/>
      <c r="FDA98" s="1"/>
      <c r="FDB98" s="1"/>
      <c r="FDC98" s="1"/>
      <c r="FDD98" s="1"/>
      <c r="FDE98" s="1"/>
      <c r="FDF98" s="1"/>
      <c r="FDG98" s="1"/>
      <c r="FDH98" s="1"/>
      <c r="FDI98" s="1"/>
      <c r="FDJ98" s="1"/>
      <c r="FDK98" s="1"/>
      <c r="FDL98" s="1"/>
      <c r="FDM98" s="1"/>
      <c r="FDN98" s="1"/>
      <c r="FDO98" s="1"/>
      <c r="FDP98" s="1"/>
      <c r="FDQ98" s="1"/>
      <c r="FDR98" s="1"/>
      <c r="FDS98" s="1"/>
      <c r="FDT98" s="1"/>
      <c r="FDU98" s="1"/>
      <c r="FDV98" s="1"/>
      <c r="FDW98" s="1"/>
      <c r="FDX98" s="1"/>
      <c r="FDY98" s="1"/>
      <c r="FDZ98" s="1"/>
      <c r="FEA98" s="1"/>
      <c r="FEB98" s="1"/>
      <c r="FEC98" s="1"/>
      <c r="FED98" s="1"/>
      <c r="FEE98" s="1"/>
      <c r="FEF98" s="1"/>
      <c r="FEG98" s="1"/>
      <c r="FEH98" s="1"/>
      <c r="FEI98" s="1"/>
      <c r="FEJ98" s="1"/>
      <c r="FEK98" s="1"/>
      <c r="FEL98" s="1"/>
      <c r="FEM98" s="1"/>
      <c r="FEN98" s="1"/>
      <c r="FEO98" s="1"/>
      <c r="FEP98" s="1"/>
      <c r="FEQ98" s="1"/>
      <c r="FER98" s="1"/>
      <c r="FES98" s="1"/>
      <c r="FET98" s="1"/>
      <c r="FEU98" s="1"/>
      <c r="FEV98" s="1"/>
      <c r="FEW98" s="1"/>
      <c r="FEX98" s="1"/>
      <c r="FEY98" s="1"/>
      <c r="FEZ98" s="1"/>
      <c r="FFA98" s="1"/>
      <c r="FFB98" s="1"/>
      <c r="FFC98" s="1"/>
      <c r="FFD98" s="1"/>
      <c r="FFE98" s="1"/>
      <c r="FFF98" s="1"/>
      <c r="FFG98" s="1"/>
      <c r="FFH98" s="1"/>
      <c r="FFI98" s="1"/>
      <c r="FFJ98" s="1"/>
      <c r="FFK98" s="1"/>
      <c r="FFL98" s="1"/>
      <c r="FFM98" s="1"/>
      <c r="FFN98" s="1"/>
      <c r="FFO98" s="1"/>
      <c r="FFP98" s="1"/>
      <c r="FFQ98" s="1"/>
      <c r="FFR98" s="1"/>
      <c r="FFS98" s="1"/>
      <c r="FFT98" s="1"/>
      <c r="FFU98" s="1"/>
      <c r="FFV98" s="1"/>
      <c r="FFW98" s="1"/>
      <c r="FFX98" s="1"/>
      <c r="FFY98" s="1"/>
      <c r="FFZ98" s="1"/>
      <c r="FGA98" s="1"/>
      <c r="FGB98" s="1"/>
      <c r="FGC98" s="1"/>
      <c r="FGD98" s="1"/>
      <c r="FGE98" s="1"/>
      <c r="FGF98" s="1"/>
      <c r="FGG98" s="1"/>
      <c r="FGH98" s="1"/>
      <c r="FGI98" s="1"/>
      <c r="FGJ98" s="1"/>
      <c r="FGK98" s="1"/>
      <c r="FGL98" s="1"/>
      <c r="FGM98" s="1"/>
      <c r="FGN98" s="1"/>
      <c r="FGO98" s="1"/>
      <c r="FGP98" s="1"/>
      <c r="FGQ98" s="1"/>
      <c r="FGR98" s="1"/>
      <c r="FGS98" s="1"/>
      <c r="FGT98" s="1"/>
      <c r="FGU98" s="1"/>
      <c r="FGV98" s="1"/>
      <c r="FGW98" s="1"/>
      <c r="FGX98" s="1"/>
      <c r="FGY98" s="1"/>
      <c r="FGZ98" s="1"/>
      <c r="FHA98" s="1"/>
      <c r="FHB98" s="1"/>
      <c r="FHC98" s="1"/>
      <c r="FHD98" s="1"/>
      <c r="FHE98" s="1"/>
      <c r="FHF98" s="1"/>
      <c r="FHG98" s="1"/>
      <c r="FHH98" s="1"/>
      <c r="FHI98" s="1"/>
      <c r="FHJ98" s="1"/>
      <c r="FHK98" s="1"/>
      <c r="FHL98" s="1"/>
      <c r="FHM98" s="1"/>
      <c r="FHN98" s="1"/>
      <c r="FHO98" s="1"/>
      <c r="FHP98" s="1"/>
      <c r="FHQ98" s="1"/>
      <c r="FHR98" s="1"/>
      <c r="FHS98" s="1"/>
      <c r="FHT98" s="1"/>
      <c r="FHU98" s="1"/>
      <c r="FHV98" s="1"/>
      <c r="FHW98" s="1"/>
      <c r="FHX98" s="1"/>
      <c r="FHY98" s="1"/>
      <c r="FHZ98" s="1"/>
      <c r="FIA98" s="1"/>
      <c r="FIB98" s="1"/>
      <c r="FIC98" s="1"/>
      <c r="FID98" s="1"/>
      <c r="FIE98" s="1"/>
      <c r="FIF98" s="1"/>
      <c r="FIG98" s="1"/>
      <c r="FIH98" s="1"/>
      <c r="FII98" s="1"/>
      <c r="FIJ98" s="1"/>
      <c r="FIK98" s="1"/>
      <c r="FIL98" s="1"/>
      <c r="FIM98" s="1"/>
      <c r="FIN98" s="1"/>
      <c r="FIO98" s="1"/>
      <c r="FIP98" s="1"/>
      <c r="FIQ98" s="1"/>
      <c r="FIR98" s="1"/>
      <c r="FIS98" s="1"/>
      <c r="FIT98" s="1"/>
      <c r="FIU98" s="1"/>
      <c r="FIV98" s="1"/>
      <c r="FIW98" s="1"/>
      <c r="FIX98" s="1"/>
      <c r="FIY98" s="1"/>
      <c r="FIZ98" s="1"/>
      <c r="FJA98" s="1"/>
      <c r="FJB98" s="1"/>
      <c r="FJC98" s="1"/>
      <c r="FJD98" s="1"/>
      <c r="FJE98" s="1"/>
      <c r="FJF98" s="1"/>
      <c r="FJG98" s="1"/>
      <c r="FJH98" s="1"/>
      <c r="FJI98" s="1"/>
      <c r="FJJ98" s="1"/>
      <c r="FJK98" s="1"/>
      <c r="FJL98" s="1"/>
      <c r="FJM98" s="1"/>
      <c r="FJN98" s="1"/>
      <c r="FJO98" s="1"/>
      <c r="FJP98" s="1"/>
      <c r="FJQ98" s="1"/>
      <c r="FJR98" s="1"/>
      <c r="FJS98" s="1"/>
      <c r="FJT98" s="1"/>
      <c r="FJU98" s="1"/>
      <c r="FJV98" s="1"/>
      <c r="FJW98" s="1"/>
      <c r="FJX98" s="1"/>
      <c r="FJY98" s="1"/>
      <c r="FJZ98" s="1"/>
      <c r="FKA98" s="1"/>
      <c r="FKB98" s="1"/>
      <c r="FKC98" s="1"/>
      <c r="FKD98" s="1"/>
      <c r="FKE98" s="1"/>
      <c r="FKF98" s="1"/>
      <c r="FKG98" s="1"/>
      <c r="FKH98" s="1"/>
      <c r="FKI98" s="1"/>
      <c r="FKJ98" s="1"/>
      <c r="FKK98" s="1"/>
      <c r="FKL98" s="1"/>
      <c r="FKM98" s="1"/>
      <c r="FKN98" s="1"/>
      <c r="FKO98" s="1"/>
      <c r="FKP98" s="1"/>
      <c r="FKQ98" s="1"/>
      <c r="FKR98" s="1"/>
      <c r="FKS98" s="1"/>
      <c r="FKT98" s="1"/>
      <c r="FKU98" s="1"/>
      <c r="FKV98" s="1"/>
      <c r="FKW98" s="1"/>
      <c r="FKX98" s="1"/>
      <c r="FKY98" s="1"/>
      <c r="FKZ98" s="1"/>
      <c r="FLA98" s="1"/>
      <c r="FLB98" s="1"/>
      <c r="FLC98" s="1"/>
      <c r="FLD98" s="1"/>
      <c r="FLE98" s="1"/>
      <c r="FLF98" s="1"/>
      <c r="FLG98" s="1"/>
      <c r="FLH98" s="1"/>
      <c r="FLI98" s="1"/>
      <c r="FLJ98" s="1"/>
      <c r="FLK98" s="1"/>
      <c r="FLL98" s="1"/>
      <c r="FLM98" s="1"/>
      <c r="FLN98" s="1"/>
      <c r="FLO98" s="1"/>
      <c r="FLP98" s="1"/>
      <c r="FLQ98" s="1"/>
      <c r="FLR98" s="1"/>
      <c r="FLS98" s="1"/>
      <c r="FLT98" s="1"/>
      <c r="FLU98" s="1"/>
      <c r="FLV98" s="1"/>
      <c r="FLW98" s="1"/>
      <c r="FLX98" s="1"/>
      <c r="FLY98" s="1"/>
      <c r="FLZ98" s="1"/>
      <c r="FMA98" s="1"/>
      <c r="FMB98" s="1"/>
      <c r="FMC98" s="1"/>
      <c r="FMD98" s="1"/>
      <c r="FME98" s="1"/>
      <c r="FMF98" s="1"/>
      <c r="FMG98" s="1"/>
      <c r="FMH98" s="1"/>
      <c r="FMI98" s="1"/>
      <c r="FMJ98" s="1"/>
      <c r="FMK98" s="1"/>
      <c r="FML98" s="1"/>
      <c r="FMM98" s="1"/>
      <c r="FMN98" s="1"/>
      <c r="FMO98" s="1"/>
      <c r="FMP98" s="1"/>
      <c r="FMQ98" s="1"/>
      <c r="FMR98" s="1"/>
      <c r="FMS98" s="1"/>
      <c r="FMT98" s="1"/>
      <c r="FMU98" s="1"/>
      <c r="FMV98" s="1"/>
      <c r="FMW98" s="1"/>
      <c r="FMX98" s="1"/>
      <c r="FMY98" s="1"/>
      <c r="FMZ98" s="1"/>
      <c r="FNA98" s="1"/>
      <c r="FNB98" s="1"/>
      <c r="FNC98" s="1"/>
      <c r="FND98" s="1"/>
      <c r="FNE98" s="1"/>
      <c r="FNF98" s="1"/>
      <c r="FNG98" s="1"/>
      <c r="FNH98" s="1"/>
      <c r="FNI98" s="1"/>
      <c r="FNJ98" s="1"/>
      <c r="FNK98" s="1"/>
      <c r="FNL98" s="1"/>
      <c r="FNM98" s="1"/>
      <c r="FNN98" s="1"/>
      <c r="FNO98" s="1"/>
      <c r="FNP98" s="1"/>
      <c r="FNQ98" s="1"/>
      <c r="FNR98" s="1"/>
      <c r="FNS98" s="1"/>
      <c r="FNT98" s="1"/>
      <c r="FNU98" s="1"/>
      <c r="FNV98" s="1"/>
      <c r="FNW98" s="1"/>
      <c r="FNX98" s="1"/>
      <c r="FNY98" s="1"/>
      <c r="FNZ98" s="1"/>
      <c r="FOA98" s="1"/>
      <c r="FOB98" s="1"/>
      <c r="FOC98" s="1"/>
      <c r="FOD98" s="1"/>
      <c r="FOE98" s="1"/>
      <c r="FOF98" s="1"/>
      <c r="FOG98" s="1"/>
      <c r="FOH98" s="1"/>
      <c r="FOI98" s="1"/>
      <c r="FOJ98" s="1"/>
      <c r="FOK98" s="1"/>
      <c r="FOL98" s="1"/>
      <c r="FOM98" s="1"/>
      <c r="FON98" s="1"/>
      <c r="FOO98" s="1"/>
      <c r="FOP98" s="1"/>
      <c r="FOQ98" s="1"/>
      <c r="FOR98" s="1"/>
      <c r="FOS98" s="1"/>
      <c r="FOT98" s="1"/>
      <c r="FOU98" s="1"/>
      <c r="FOV98" s="1"/>
      <c r="FOW98" s="1"/>
      <c r="FOX98" s="1"/>
      <c r="FOY98" s="1"/>
      <c r="FOZ98" s="1"/>
      <c r="FPA98" s="1"/>
      <c r="FPB98" s="1"/>
      <c r="FPC98" s="1"/>
      <c r="FPD98" s="1"/>
      <c r="FPE98" s="1"/>
      <c r="FPF98" s="1"/>
      <c r="FPG98" s="1"/>
      <c r="FPH98" s="1"/>
      <c r="FPI98" s="1"/>
      <c r="FPJ98" s="1"/>
      <c r="FPK98" s="1"/>
      <c r="FPL98" s="1"/>
      <c r="FPM98" s="1"/>
      <c r="FPN98" s="1"/>
      <c r="FPO98" s="1"/>
      <c r="FPP98" s="1"/>
      <c r="FPQ98" s="1"/>
      <c r="FPR98" s="1"/>
      <c r="FPS98" s="1"/>
      <c r="FPT98" s="1"/>
      <c r="FPU98" s="1"/>
      <c r="FPV98" s="1"/>
      <c r="FPW98" s="1"/>
      <c r="FPX98" s="1"/>
      <c r="FPY98" s="1"/>
      <c r="FPZ98" s="1"/>
      <c r="FQA98" s="1"/>
      <c r="FQB98" s="1"/>
      <c r="FQC98" s="1"/>
      <c r="FQD98" s="1"/>
      <c r="FQE98" s="1"/>
      <c r="FQF98" s="1"/>
      <c r="FQG98" s="1"/>
      <c r="FQH98" s="1"/>
      <c r="FQI98" s="1"/>
      <c r="FQJ98" s="1"/>
      <c r="FQK98" s="1"/>
      <c r="FQL98" s="1"/>
      <c r="FQM98" s="1"/>
      <c r="FQN98" s="1"/>
      <c r="FQO98" s="1"/>
      <c r="FQP98" s="1"/>
      <c r="FQQ98" s="1"/>
      <c r="FQR98" s="1"/>
      <c r="FQS98" s="1"/>
      <c r="FQT98" s="1"/>
      <c r="FQU98" s="1"/>
      <c r="FQV98" s="1"/>
      <c r="FQW98" s="1"/>
      <c r="FQX98" s="1"/>
      <c r="FQY98" s="1"/>
      <c r="FQZ98" s="1"/>
      <c r="FRA98" s="1"/>
      <c r="FRB98" s="1"/>
      <c r="FRC98" s="1"/>
      <c r="FRD98" s="1"/>
      <c r="FRE98" s="1"/>
      <c r="FRF98" s="1"/>
      <c r="FRG98" s="1"/>
      <c r="FRH98" s="1"/>
      <c r="FRI98" s="1"/>
      <c r="FRJ98" s="1"/>
      <c r="FRK98" s="1"/>
      <c r="FRL98" s="1"/>
      <c r="FRM98" s="1"/>
      <c r="FRN98" s="1"/>
      <c r="FRO98" s="1"/>
      <c r="FRP98" s="1"/>
      <c r="FRQ98" s="1"/>
      <c r="FRR98" s="1"/>
      <c r="FRS98" s="1"/>
      <c r="FRT98" s="1"/>
      <c r="FRU98" s="1"/>
      <c r="FRV98" s="1"/>
      <c r="FRW98" s="1"/>
      <c r="FRX98" s="1"/>
      <c r="FRY98" s="1"/>
      <c r="FRZ98" s="1"/>
      <c r="FSA98" s="1"/>
      <c r="FSB98" s="1"/>
      <c r="FSC98" s="1"/>
      <c r="FSD98" s="1"/>
      <c r="FSE98" s="1"/>
      <c r="FSF98" s="1"/>
      <c r="FSG98" s="1"/>
      <c r="FSH98" s="1"/>
      <c r="FSI98" s="1"/>
      <c r="FSJ98" s="1"/>
      <c r="FSK98" s="1"/>
      <c r="FSL98" s="1"/>
      <c r="FSM98" s="1"/>
      <c r="FSN98" s="1"/>
      <c r="FSO98" s="1"/>
      <c r="FSP98" s="1"/>
      <c r="FSQ98" s="1"/>
      <c r="FSR98" s="1"/>
      <c r="FSS98" s="1"/>
      <c r="FST98" s="1"/>
      <c r="FSU98" s="1"/>
      <c r="FSV98" s="1"/>
      <c r="FSW98" s="1"/>
      <c r="FSX98" s="1"/>
      <c r="FSY98" s="1"/>
      <c r="FSZ98" s="1"/>
      <c r="FTA98" s="1"/>
      <c r="FTB98" s="1"/>
      <c r="FTC98" s="1"/>
      <c r="FTD98" s="1"/>
      <c r="FTE98" s="1"/>
      <c r="FTF98" s="1"/>
      <c r="FTG98" s="1"/>
      <c r="FTH98" s="1"/>
      <c r="FTI98" s="1"/>
      <c r="FTJ98" s="1"/>
      <c r="FTK98" s="1"/>
      <c r="FTL98" s="1"/>
      <c r="FTM98" s="1"/>
      <c r="FTN98" s="1"/>
      <c r="FTO98" s="1"/>
      <c r="FTP98" s="1"/>
      <c r="FTQ98" s="1"/>
      <c r="FTR98" s="1"/>
      <c r="FTS98" s="1"/>
      <c r="FTT98" s="1"/>
      <c r="FTU98" s="1"/>
      <c r="FTV98" s="1"/>
      <c r="FTW98" s="1"/>
      <c r="FTX98" s="1"/>
      <c r="FTY98" s="1"/>
      <c r="FTZ98" s="1"/>
      <c r="FUA98" s="1"/>
      <c r="FUB98" s="1"/>
      <c r="FUC98" s="1"/>
      <c r="FUD98" s="1"/>
      <c r="FUE98" s="1"/>
      <c r="FUF98" s="1"/>
      <c r="FUG98" s="1"/>
      <c r="FUH98" s="1"/>
      <c r="FUI98" s="1"/>
      <c r="FUJ98" s="1"/>
      <c r="FUK98" s="1"/>
      <c r="FUL98" s="1"/>
      <c r="FUM98" s="1"/>
      <c r="FUN98" s="1"/>
      <c r="FUO98" s="1"/>
      <c r="FUP98" s="1"/>
      <c r="FUQ98" s="1"/>
      <c r="FUR98" s="1"/>
      <c r="FUS98" s="1"/>
      <c r="FUT98" s="1"/>
      <c r="FUU98" s="1"/>
      <c r="FUV98" s="1"/>
      <c r="FUW98" s="1"/>
      <c r="FUX98" s="1"/>
      <c r="FUY98" s="1"/>
      <c r="FUZ98" s="1"/>
      <c r="FVA98" s="1"/>
      <c r="FVB98" s="1"/>
      <c r="FVC98" s="1"/>
      <c r="FVD98" s="1"/>
      <c r="FVE98" s="1"/>
      <c r="FVF98" s="1"/>
      <c r="FVG98" s="1"/>
      <c r="FVH98" s="1"/>
      <c r="FVI98" s="1"/>
      <c r="FVJ98" s="1"/>
      <c r="FVK98" s="1"/>
      <c r="FVL98" s="1"/>
      <c r="FVM98" s="1"/>
      <c r="FVN98" s="1"/>
      <c r="FVO98" s="1"/>
      <c r="FVP98" s="1"/>
      <c r="FVQ98" s="1"/>
      <c r="FVR98" s="1"/>
      <c r="FVS98" s="1"/>
      <c r="FVT98" s="1"/>
      <c r="FVU98" s="1"/>
      <c r="FVV98" s="1"/>
      <c r="FVW98" s="1"/>
      <c r="FVX98" s="1"/>
      <c r="FVY98" s="1"/>
      <c r="FVZ98" s="1"/>
      <c r="FWA98" s="1"/>
      <c r="FWB98" s="1"/>
      <c r="FWC98" s="1"/>
      <c r="FWD98" s="1"/>
      <c r="FWE98" s="1"/>
      <c r="FWF98" s="1"/>
      <c r="FWG98" s="1"/>
      <c r="FWH98" s="1"/>
      <c r="FWI98" s="1"/>
      <c r="FWJ98" s="1"/>
      <c r="FWK98" s="1"/>
      <c r="FWL98" s="1"/>
      <c r="FWM98" s="1"/>
      <c r="FWN98" s="1"/>
      <c r="FWO98" s="1"/>
      <c r="FWP98" s="1"/>
      <c r="FWQ98" s="1"/>
      <c r="FWR98" s="1"/>
      <c r="FWS98" s="1"/>
      <c r="FWT98" s="1"/>
      <c r="FWU98" s="1"/>
      <c r="FWV98" s="1"/>
      <c r="FWW98" s="1"/>
      <c r="FWX98" s="1"/>
      <c r="FWY98" s="1"/>
      <c r="FWZ98" s="1"/>
      <c r="FXA98" s="1"/>
      <c r="FXB98" s="1"/>
      <c r="FXC98" s="1"/>
      <c r="FXD98" s="1"/>
      <c r="FXE98" s="1"/>
      <c r="FXF98" s="1"/>
      <c r="FXG98" s="1"/>
      <c r="FXH98" s="1"/>
      <c r="FXI98" s="1"/>
      <c r="FXJ98" s="1"/>
      <c r="FXK98" s="1"/>
      <c r="FXL98" s="1"/>
      <c r="FXM98" s="1"/>
      <c r="FXN98" s="1"/>
      <c r="FXO98" s="1"/>
      <c r="FXP98" s="1"/>
      <c r="FXQ98" s="1"/>
      <c r="FXR98" s="1"/>
      <c r="FXS98" s="1"/>
      <c r="FXT98" s="1"/>
      <c r="FXU98" s="1"/>
      <c r="FXV98" s="1"/>
      <c r="FXW98" s="1"/>
      <c r="FXX98" s="1"/>
      <c r="FXY98" s="1"/>
      <c r="FXZ98" s="1"/>
      <c r="FYA98" s="1"/>
      <c r="FYB98" s="1"/>
      <c r="FYC98" s="1"/>
      <c r="FYD98" s="1"/>
      <c r="FYE98" s="1"/>
      <c r="FYF98" s="1"/>
      <c r="FYG98" s="1"/>
      <c r="FYH98" s="1"/>
      <c r="FYI98" s="1"/>
      <c r="FYJ98" s="1"/>
      <c r="FYK98" s="1"/>
      <c r="FYL98" s="1"/>
      <c r="FYM98" s="1"/>
      <c r="FYN98" s="1"/>
      <c r="FYO98" s="1"/>
      <c r="FYP98" s="1"/>
      <c r="FYQ98" s="1"/>
      <c r="FYR98" s="1"/>
      <c r="FYS98" s="1"/>
      <c r="FYT98" s="1"/>
      <c r="FYU98" s="1"/>
      <c r="FYV98" s="1"/>
      <c r="FYW98" s="1"/>
      <c r="FYX98" s="1"/>
      <c r="FYY98" s="1"/>
      <c r="FYZ98" s="1"/>
      <c r="FZA98" s="1"/>
      <c r="FZB98" s="1"/>
      <c r="FZC98" s="1"/>
      <c r="FZD98" s="1"/>
      <c r="FZE98" s="1"/>
      <c r="FZF98" s="1"/>
      <c r="FZG98" s="1"/>
      <c r="FZH98" s="1"/>
      <c r="FZI98" s="1"/>
      <c r="FZJ98" s="1"/>
      <c r="FZK98" s="1"/>
      <c r="FZL98" s="1"/>
      <c r="FZM98" s="1"/>
      <c r="FZN98" s="1"/>
      <c r="FZO98" s="1"/>
      <c r="FZP98" s="1"/>
      <c r="FZQ98" s="1"/>
      <c r="FZR98" s="1"/>
      <c r="FZS98" s="1"/>
      <c r="FZT98" s="1"/>
      <c r="FZU98" s="1"/>
      <c r="FZV98" s="1"/>
      <c r="FZW98" s="1"/>
      <c r="FZX98" s="1"/>
      <c r="FZY98" s="1"/>
      <c r="FZZ98" s="1"/>
      <c r="GAA98" s="1"/>
      <c r="GAB98" s="1"/>
      <c r="GAC98" s="1"/>
      <c r="GAD98" s="1"/>
      <c r="GAE98" s="1"/>
      <c r="GAF98" s="1"/>
      <c r="GAG98" s="1"/>
      <c r="GAH98" s="1"/>
      <c r="GAI98" s="1"/>
      <c r="GAJ98" s="1"/>
      <c r="GAK98" s="1"/>
      <c r="GAL98" s="1"/>
      <c r="GAM98" s="1"/>
      <c r="GAN98" s="1"/>
      <c r="GAO98" s="1"/>
      <c r="GAP98" s="1"/>
      <c r="GAQ98" s="1"/>
      <c r="GAR98" s="1"/>
      <c r="GAS98" s="1"/>
      <c r="GAT98" s="1"/>
      <c r="GAU98" s="1"/>
      <c r="GAV98" s="1"/>
      <c r="GAW98" s="1"/>
      <c r="GAX98" s="1"/>
      <c r="GAY98" s="1"/>
      <c r="GAZ98" s="1"/>
      <c r="GBA98" s="1"/>
      <c r="GBB98" s="1"/>
      <c r="GBC98" s="1"/>
      <c r="GBD98" s="1"/>
      <c r="GBE98" s="1"/>
      <c r="GBF98" s="1"/>
      <c r="GBG98" s="1"/>
      <c r="GBH98" s="1"/>
      <c r="GBI98" s="1"/>
      <c r="GBJ98" s="1"/>
      <c r="GBK98" s="1"/>
      <c r="GBL98" s="1"/>
      <c r="GBM98" s="1"/>
      <c r="GBN98" s="1"/>
      <c r="GBO98" s="1"/>
      <c r="GBP98" s="1"/>
      <c r="GBQ98" s="1"/>
      <c r="GBR98" s="1"/>
      <c r="GBS98" s="1"/>
      <c r="GBT98" s="1"/>
      <c r="GBU98" s="1"/>
      <c r="GBV98" s="1"/>
      <c r="GBW98" s="1"/>
      <c r="GBX98" s="1"/>
      <c r="GBY98" s="1"/>
      <c r="GBZ98" s="1"/>
      <c r="GCA98" s="1"/>
      <c r="GCB98" s="1"/>
      <c r="GCC98" s="1"/>
      <c r="GCD98" s="1"/>
      <c r="GCE98" s="1"/>
      <c r="GCF98" s="1"/>
      <c r="GCG98" s="1"/>
      <c r="GCH98" s="1"/>
      <c r="GCI98" s="1"/>
      <c r="GCJ98" s="1"/>
      <c r="GCK98" s="1"/>
      <c r="GCL98" s="1"/>
      <c r="GCM98" s="1"/>
      <c r="GCN98" s="1"/>
      <c r="GCO98" s="1"/>
      <c r="GCP98" s="1"/>
      <c r="GCQ98" s="1"/>
      <c r="GCR98" s="1"/>
      <c r="GCS98" s="1"/>
      <c r="GCT98" s="1"/>
      <c r="GCU98" s="1"/>
      <c r="GCV98" s="1"/>
      <c r="GCW98" s="1"/>
      <c r="GCX98" s="1"/>
      <c r="GCY98" s="1"/>
      <c r="GCZ98" s="1"/>
      <c r="GDA98" s="1"/>
      <c r="GDB98" s="1"/>
      <c r="GDC98" s="1"/>
      <c r="GDD98" s="1"/>
      <c r="GDE98" s="1"/>
      <c r="GDF98" s="1"/>
      <c r="GDG98" s="1"/>
      <c r="GDH98" s="1"/>
      <c r="GDI98" s="1"/>
      <c r="GDJ98" s="1"/>
      <c r="GDK98" s="1"/>
      <c r="GDL98" s="1"/>
      <c r="GDM98" s="1"/>
      <c r="GDN98" s="1"/>
      <c r="GDO98" s="1"/>
      <c r="GDP98" s="1"/>
      <c r="GDQ98" s="1"/>
      <c r="GDR98" s="1"/>
      <c r="GDS98" s="1"/>
      <c r="GDT98" s="1"/>
      <c r="GDU98" s="1"/>
      <c r="GDV98" s="1"/>
      <c r="GDW98" s="1"/>
      <c r="GDX98" s="1"/>
      <c r="GDY98" s="1"/>
      <c r="GDZ98" s="1"/>
      <c r="GEA98" s="1"/>
      <c r="GEB98" s="1"/>
      <c r="GEC98" s="1"/>
      <c r="GED98" s="1"/>
      <c r="GEE98" s="1"/>
      <c r="GEF98" s="1"/>
      <c r="GEG98" s="1"/>
      <c r="GEH98" s="1"/>
      <c r="GEI98" s="1"/>
      <c r="GEJ98" s="1"/>
      <c r="GEK98" s="1"/>
      <c r="GEL98" s="1"/>
      <c r="GEM98" s="1"/>
      <c r="GEN98" s="1"/>
      <c r="GEO98" s="1"/>
      <c r="GEP98" s="1"/>
      <c r="GEQ98" s="1"/>
      <c r="GER98" s="1"/>
      <c r="GES98" s="1"/>
      <c r="GET98" s="1"/>
      <c r="GEU98" s="1"/>
      <c r="GEV98" s="1"/>
      <c r="GEW98" s="1"/>
      <c r="GEX98" s="1"/>
      <c r="GEY98" s="1"/>
      <c r="GEZ98" s="1"/>
      <c r="GFA98" s="1"/>
      <c r="GFB98" s="1"/>
      <c r="GFC98" s="1"/>
      <c r="GFD98" s="1"/>
      <c r="GFE98" s="1"/>
      <c r="GFF98" s="1"/>
      <c r="GFG98" s="1"/>
      <c r="GFH98" s="1"/>
      <c r="GFI98" s="1"/>
      <c r="GFJ98" s="1"/>
      <c r="GFK98" s="1"/>
      <c r="GFL98" s="1"/>
      <c r="GFM98" s="1"/>
      <c r="GFN98" s="1"/>
      <c r="GFO98" s="1"/>
      <c r="GFP98" s="1"/>
      <c r="GFQ98" s="1"/>
      <c r="GFR98" s="1"/>
      <c r="GFS98" s="1"/>
      <c r="GFT98" s="1"/>
      <c r="GFU98" s="1"/>
      <c r="GFV98" s="1"/>
      <c r="GFW98" s="1"/>
      <c r="GFX98" s="1"/>
      <c r="GFY98" s="1"/>
      <c r="GFZ98" s="1"/>
      <c r="GGA98" s="1"/>
      <c r="GGB98" s="1"/>
      <c r="GGC98" s="1"/>
      <c r="GGD98" s="1"/>
      <c r="GGE98" s="1"/>
      <c r="GGF98" s="1"/>
      <c r="GGG98" s="1"/>
      <c r="GGH98" s="1"/>
      <c r="GGI98" s="1"/>
      <c r="GGJ98" s="1"/>
      <c r="GGK98" s="1"/>
      <c r="GGL98" s="1"/>
      <c r="GGM98" s="1"/>
      <c r="GGN98" s="1"/>
      <c r="GGO98" s="1"/>
      <c r="GGP98" s="1"/>
      <c r="GGQ98" s="1"/>
      <c r="GGR98" s="1"/>
      <c r="GGS98" s="1"/>
      <c r="GGT98" s="1"/>
      <c r="GGU98" s="1"/>
      <c r="GGV98" s="1"/>
      <c r="GGW98" s="1"/>
      <c r="GGX98" s="1"/>
      <c r="GGY98" s="1"/>
      <c r="GGZ98" s="1"/>
      <c r="GHA98" s="1"/>
      <c r="GHB98" s="1"/>
      <c r="GHC98" s="1"/>
      <c r="GHD98" s="1"/>
      <c r="GHE98" s="1"/>
      <c r="GHF98" s="1"/>
      <c r="GHG98" s="1"/>
      <c r="GHH98" s="1"/>
      <c r="GHI98" s="1"/>
      <c r="GHJ98" s="1"/>
      <c r="GHK98" s="1"/>
      <c r="GHL98" s="1"/>
      <c r="GHM98" s="1"/>
      <c r="GHN98" s="1"/>
      <c r="GHO98" s="1"/>
      <c r="GHP98" s="1"/>
      <c r="GHQ98" s="1"/>
      <c r="GHR98" s="1"/>
      <c r="GHS98" s="1"/>
      <c r="GHT98" s="1"/>
      <c r="GHU98" s="1"/>
      <c r="GHV98" s="1"/>
      <c r="GHW98" s="1"/>
      <c r="GHX98" s="1"/>
      <c r="GHY98" s="1"/>
      <c r="GHZ98" s="1"/>
      <c r="GIA98" s="1"/>
      <c r="GIB98" s="1"/>
      <c r="GIC98" s="1"/>
      <c r="GID98" s="1"/>
      <c r="GIE98" s="1"/>
      <c r="GIF98" s="1"/>
      <c r="GIG98" s="1"/>
      <c r="GIH98" s="1"/>
      <c r="GII98" s="1"/>
      <c r="GIJ98" s="1"/>
      <c r="GIK98" s="1"/>
      <c r="GIL98" s="1"/>
      <c r="GIM98" s="1"/>
      <c r="GIN98" s="1"/>
      <c r="GIO98" s="1"/>
      <c r="GIP98" s="1"/>
      <c r="GIQ98" s="1"/>
      <c r="GIR98" s="1"/>
      <c r="GIS98" s="1"/>
      <c r="GIT98" s="1"/>
      <c r="GIU98" s="1"/>
      <c r="GIV98" s="1"/>
      <c r="GIW98" s="1"/>
      <c r="GIX98" s="1"/>
      <c r="GIY98" s="1"/>
      <c r="GIZ98" s="1"/>
      <c r="GJA98" s="1"/>
      <c r="GJB98" s="1"/>
      <c r="GJC98" s="1"/>
      <c r="GJD98" s="1"/>
      <c r="GJE98" s="1"/>
      <c r="GJF98" s="1"/>
      <c r="GJG98" s="1"/>
      <c r="GJH98" s="1"/>
      <c r="GJI98" s="1"/>
      <c r="GJJ98" s="1"/>
      <c r="GJK98" s="1"/>
      <c r="GJL98" s="1"/>
      <c r="GJM98" s="1"/>
      <c r="GJN98" s="1"/>
      <c r="GJO98" s="1"/>
      <c r="GJP98" s="1"/>
      <c r="GJQ98" s="1"/>
      <c r="GJR98" s="1"/>
      <c r="GJS98" s="1"/>
      <c r="GJT98" s="1"/>
      <c r="GJU98" s="1"/>
      <c r="GJV98" s="1"/>
      <c r="GJW98" s="1"/>
      <c r="GJX98" s="1"/>
      <c r="GJY98" s="1"/>
      <c r="GJZ98" s="1"/>
      <c r="GKA98" s="1"/>
      <c r="GKB98" s="1"/>
      <c r="GKC98" s="1"/>
      <c r="GKD98" s="1"/>
      <c r="GKE98" s="1"/>
      <c r="GKF98" s="1"/>
      <c r="GKG98" s="1"/>
      <c r="GKH98" s="1"/>
      <c r="GKI98" s="1"/>
      <c r="GKJ98" s="1"/>
      <c r="GKK98" s="1"/>
      <c r="GKL98" s="1"/>
      <c r="GKM98" s="1"/>
      <c r="GKN98" s="1"/>
      <c r="GKO98" s="1"/>
      <c r="GKP98" s="1"/>
      <c r="GKQ98" s="1"/>
      <c r="GKR98" s="1"/>
      <c r="GKS98" s="1"/>
      <c r="GKT98" s="1"/>
      <c r="GKU98" s="1"/>
      <c r="GKV98" s="1"/>
      <c r="GKW98" s="1"/>
      <c r="GKX98" s="1"/>
      <c r="GKY98" s="1"/>
      <c r="GKZ98" s="1"/>
      <c r="GLA98" s="1"/>
      <c r="GLB98" s="1"/>
      <c r="GLC98" s="1"/>
      <c r="GLD98" s="1"/>
      <c r="GLE98" s="1"/>
      <c r="GLF98" s="1"/>
      <c r="GLG98" s="1"/>
      <c r="GLH98" s="1"/>
      <c r="GLI98" s="1"/>
      <c r="GLJ98" s="1"/>
      <c r="GLK98" s="1"/>
      <c r="GLL98" s="1"/>
      <c r="GLM98" s="1"/>
      <c r="GLN98" s="1"/>
      <c r="GLO98" s="1"/>
      <c r="GLP98" s="1"/>
      <c r="GLQ98" s="1"/>
      <c r="GLR98" s="1"/>
      <c r="GLS98" s="1"/>
      <c r="GLT98" s="1"/>
      <c r="GLU98" s="1"/>
      <c r="GLV98" s="1"/>
      <c r="GLW98" s="1"/>
      <c r="GLX98" s="1"/>
      <c r="GLY98" s="1"/>
      <c r="GLZ98" s="1"/>
      <c r="GMA98" s="1"/>
      <c r="GMB98" s="1"/>
      <c r="GMC98" s="1"/>
      <c r="GMD98" s="1"/>
      <c r="GME98" s="1"/>
      <c r="GMF98" s="1"/>
      <c r="GMG98" s="1"/>
      <c r="GMH98" s="1"/>
      <c r="GMI98" s="1"/>
      <c r="GMJ98" s="1"/>
      <c r="GMK98" s="1"/>
      <c r="GML98" s="1"/>
      <c r="GMM98" s="1"/>
      <c r="GMN98" s="1"/>
      <c r="GMO98" s="1"/>
      <c r="GMP98" s="1"/>
      <c r="GMQ98" s="1"/>
      <c r="GMR98" s="1"/>
      <c r="GMS98" s="1"/>
      <c r="GMT98" s="1"/>
      <c r="GMU98" s="1"/>
      <c r="GMV98" s="1"/>
      <c r="GMW98" s="1"/>
      <c r="GMX98" s="1"/>
      <c r="GMY98" s="1"/>
      <c r="GMZ98" s="1"/>
      <c r="GNA98" s="1"/>
      <c r="GNB98" s="1"/>
      <c r="GNC98" s="1"/>
      <c r="GND98" s="1"/>
      <c r="GNE98" s="1"/>
      <c r="GNF98" s="1"/>
      <c r="GNG98" s="1"/>
      <c r="GNH98" s="1"/>
      <c r="GNI98" s="1"/>
      <c r="GNJ98" s="1"/>
      <c r="GNK98" s="1"/>
      <c r="GNL98" s="1"/>
      <c r="GNM98" s="1"/>
      <c r="GNN98" s="1"/>
      <c r="GNO98" s="1"/>
      <c r="GNP98" s="1"/>
      <c r="GNQ98" s="1"/>
      <c r="GNR98" s="1"/>
      <c r="GNS98" s="1"/>
      <c r="GNT98" s="1"/>
      <c r="GNU98" s="1"/>
      <c r="GNV98" s="1"/>
      <c r="GNW98" s="1"/>
      <c r="GNX98" s="1"/>
      <c r="GNY98" s="1"/>
      <c r="GNZ98" s="1"/>
      <c r="GOA98" s="1"/>
      <c r="GOB98" s="1"/>
      <c r="GOC98" s="1"/>
      <c r="GOD98" s="1"/>
      <c r="GOE98" s="1"/>
      <c r="GOF98" s="1"/>
      <c r="GOG98" s="1"/>
      <c r="GOH98" s="1"/>
      <c r="GOI98" s="1"/>
      <c r="GOJ98" s="1"/>
      <c r="GOK98" s="1"/>
      <c r="GOL98" s="1"/>
      <c r="GOM98" s="1"/>
      <c r="GON98" s="1"/>
      <c r="GOO98" s="1"/>
      <c r="GOP98" s="1"/>
      <c r="GOQ98" s="1"/>
      <c r="GOR98" s="1"/>
      <c r="GOS98" s="1"/>
      <c r="GOT98" s="1"/>
      <c r="GOU98" s="1"/>
      <c r="GOV98" s="1"/>
      <c r="GOW98" s="1"/>
      <c r="GOX98" s="1"/>
      <c r="GOY98" s="1"/>
      <c r="GOZ98" s="1"/>
      <c r="GPA98" s="1"/>
      <c r="GPB98" s="1"/>
      <c r="GPC98" s="1"/>
      <c r="GPD98" s="1"/>
      <c r="GPE98" s="1"/>
      <c r="GPF98" s="1"/>
      <c r="GPG98" s="1"/>
      <c r="GPH98" s="1"/>
      <c r="GPI98" s="1"/>
      <c r="GPJ98" s="1"/>
      <c r="GPK98" s="1"/>
      <c r="GPL98" s="1"/>
      <c r="GPM98" s="1"/>
      <c r="GPN98" s="1"/>
      <c r="GPO98" s="1"/>
      <c r="GPP98" s="1"/>
      <c r="GPQ98" s="1"/>
      <c r="GPR98" s="1"/>
      <c r="GPS98" s="1"/>
      <c r="GPT98" s="1"/>
      <c r="GPU98" s="1"/>
      <c r="GPV98" s="1"/>
      <c r="GPW98" s="1"/>
      <c r="GPX98" s="1"/>
      <c r="GPY98" s="1"/>
      <c r="GPZ98" s="1"/>
      <c r="GQA98" s="1"/>
      <c r="GQB98" s="1"/>
      <c r="GQC98" s="1"/>
      <c r="GQD98" s="1"/>
      <c r="GQE98" s="1"/>
      <c r="GQF98" s="1"/>
      <c r="GQG98" s="1"/>
      <c r="GQH98" s="1"/>
      <c r="GQI98" s="1"/>
      <c r="GQJ98" s="1"/>
      <c r="GQK98" s="1"/>
      <c r="GQL98" s="1"/>
      <c r="GQM98" s="1"/>
      <c r="GQN98" s="1"/>
      <c r="GQO98" s="1"/>
      <c r="GQP98" s="1"/>
      <c r="GQQ98" s="1"/>
      <c r="GQR98" s="1"/>
      <c r="GQS98" s="1"/>
      <c r="GQT98" s="1"/>
      <c r="GQU98" s="1"/>
      <c r="GQV98" s="1"/>
      <c r="GQW98" s="1"/>
      <c r="GQX98" s="1"/>
      <c r="GQY98" s="1"/>
      <c r="GQZ98" s="1"/>
      <c r="GRA98" s="1"/>
      <c r="GRB98" s="1"/>
      <c r="GRC98" s="1"/>
      <c r="GRD98" s="1"/>
      <c r="GRE98" s="1"/>
      <c r="GRF98" s="1"/>
      <c r="GRG98" s="1"/>
      <c r="GRH98" s="1"/>
      <c r="GRI98" s="1"/>
      <c r="GRJ98" s="1"/>
      <c r="GRK98" s="1"/>
      <c r="GRL98" s="1"/>
      <c r="GRM98" s="1"/>
      <c r="GRN98" s="1"/>
      <c r="GRO98" s="1"/>
      <c r="GRP98" s="1"/>
      <c r="GRQ98" s="1"/>
      <c r="GRR98" s="1"/>
      <c r="GRS98" s="1"/>
      <c r="GRT98" s="1"/>
      <c r="GRU98" s="1"/>
      <c r="GRV98" s="1"/>
      <c r="GRW98" s="1"/>
      <c r="GRX98" s="1"/>
      <c r="GRY98" s="1"/>
      <c r="GRZ98" s="1"/>
      <c r="GSA98" s="1"/>
      <c r="GSB98" s="1"/>
      <c r="GSC98" s="1"/>
      <c r="GSD98" s="1"/>
      <c r="GSE98" s="1"/>
      <c r="GSF98" s="1"/>
      <c r="GSG98" s="1"/>
      <c r="GSH98" s="1"/>
      <c r="GSI98" s="1"/>
      <c r="GSJ98" s="1"/>
      <c r="GSK98" s="1"/>
      <c r="GSL98" s="1"/>
      <c r="GSM98" s="1"/>
      <c r="GSN98" s="1"/>
      <c r="GSO98" s="1"/>
      <c r="GSP98" s="1"/>
      <c r="GSQ98" s="1"/>
      <c r="GSR98" s="1"/>
      <c r="GSS98" s="1"/>
      <c r="GST98" s="1"/>
      <c r="GSU98" s="1"/>
      <c r="GSV98" s="1"/>
      <c r="GSW98" s="1"/>
      <c r="GSX98" s="1"/>
      <c r="GSY98" s="1"/>
      <c r="GSZ98" s="1"/>
      <c r="GTA98" s="1"/>
      <c r="GTB98" s="1"/>
      <c r="GTC98" s="1"/>
      <c r="GTD98" s="1"/>
      <c r="GTE98" s="1"/>
      <c r="GTF98" s="1"/>
      <c r="GTG98" s="1"/>
      <c r="GTH98" s="1"/>
      <c r="GTI98" s="1"/>
      <c r="GTJ98" s="1"/>
      <c r="GTK98" s="1"/>
      <c r="GTL98" s="1"/>
      <c r="GTM98" s="1"/>
      <c r="GTN98" s="1"/>
      <c r="GTO98" s="1"/>
      <c r="GTP98" s="1"/>
      <c r="GTQ98" s="1"/>
      <c r="GTR98" s="1"/>
      <c r="GTS98" s="1"/>
      <c r="GTT98" s="1"/>
      <c r="GTU98" s="1"/>
      <c r="GTV98" s="1"/>
      <c r="GTW98" s="1"/>
      <c r="GTX98" s="1"/>
      <c r="GTY98" s="1"/>
      <c r="GTZ98" s="1"/>
      <c r="GUA98" s="1"/>
      <c r="GUB98" s="1"/>
      <c r="GUC98" s="1"/>
      <c r="GUD98" s="1"/>
      <c r="GUE98" s="1"/>
      <c r="GUF98" s="1"/>
      <c r="GUG98" s="1"/>
      <c r="GUH98" s="1"/>
      <c r="GUI98" s="1"/>
      <c r="GUJ98" s="1"/>
      <c r="GUK98" s="1"/>
      <c r="GUL98" s="1"/>
      <c r="GUM98" s="1"/>
      <c r="GUN98" s="1"/>
      <c r="GUO98" s="1"/>
      <c r="GUP98" s="1"/>
      <c r="GUQ98" s="1"/>
      <c r="GUR98" s="1"/>
      <c r="GUS98" s="1"/>
      <c r="GUT98" s="1"/>
      <c r="GUU98" s="1"/>
      <c r="GUV98" s="1"/>
      <c r="GUW98" s="1"/>
      <c r="GUX98" s="1"/>
      <c r="GUY98" s="1"/>
      <c r="GUZ98" s="1"/>
      <c r="GVA98" s="1"/>
      <c r="GVB98" s="1"/>
      <c r="GVC98" s="1"/>
      <c r="GVD98" s="1"/>
      <c r="GVE98" s="1"/>
      <c r="GVF98" s="1"/>
      <c r="GVG98" s="1"/>
      <c r="GVH98" s="1"/>
      <c r="GVI98" s="1"/>
      <c r="GVJ98" s="1"/>
      <c r="GVK98" s="1"/>
      <c r="GVL98" s="1"/>
      <c r="GVM98" s="1"/>
      <c r="GVN98" s="1"/>
      <c r="GVO98" s="1"/>
      <c r="GVP98" s="1"/>
      <c r="GVQ98" s="1"/>
      <c r="GVR98" s="1"/>
      <c r="GVS98" s="1"/>
      <c r="GVT98" s="1"/>
      <c r="GVU98" s="1"/>
      <c r="GVV98" s="1"/>
      <c r="GVW98" s="1"/>
      <c r="GVX98" s="1"/>
      <c r="GVY98" s="1"/>
      <c r="GVZ98" s="1"/>
      <c r="GWA98" s="1"/>
      <c r="GWB98" s="1"/>
      <c r="GWC98" s="1"/>
      <c r="GWD98" s="1"/>
      <c r="GWE98" s="1"/>
      <c r="GWF98" s="1"/>
      <c r="GWG98" s="1"/>
      <c r="GWH98" s="1"/>
      <c r="GWI98" s="1"/>
      <c r="GWJ98" s="1"/>
      <c r="GWK98" s="1"/>
      <c r="GWL98" s="1"/>
      <c r="GWM98" s="1"/>
      <c r="GWN98" s="1"/>
      <c r="GWO98" s="1"/>
      <c r="GWP98" s="1"/>
      <c r="GWQ98" s="1"/>
      <c r="GWR98" s="1"/>
      <c r="GWS98" s="1"/>
      <c r="GWT98" s="1"/>
      <c r="GWU98" s="1"/>
      <c r="GWV98" s="1"/>
      <c r="GWW98" s="1"/>
      <c r="GWX98" s="1"/>
      <c r="GWY98" s="1"/>
      <c r="GWZ98" s="1"/>
      <c r="GXA98" s="1"/>
      <c r="GXB98" s="1"/>
      <c r="GXC98" s="1"/>
      <c r="GXD98" s="1"/>
      <c r="GXE98" s="1"/>
      <c r="GXF98" s="1"/>
      <c r="GXG98" s="1"/>
      <c r="GXH98" s="1"/>
      <c r="GXI98" s="1"/>
      <c r="GXJ98" s="1"/>
      <c r="GXK98" s="1"/>
      <c r="GXL98" s="1"/>
      <c r="GXM98" s="1"/>
      <c r="GXN98" s="1"/>
      <c r="GXO98" s="1"/>
      <c r="GXP98" s="1"/>
      <c r="GXQ98" s="1"/>
      <c r="GXR98" s="1"/>
      <c r="GXS98" s="1"/>
      <c r="GXT98" s="1"/>
      <c r="GXU98" s="1"/>
      <c r="GXV98" s="1"/>
      <c r="GXW98" s="1"/>
      <c r="GXX98" s="1"/>
      <c r="GXY98" s="1"/>
      <c r="GXZ98" s="1"/>
      <c r="GYA98" s="1"/>
      <c r="GYB98" s="1"/>
      <c r="GYC98" s="1"/>
      <c r="GYD98" s="1"/>
      <c r="GYE98" s="1"/>
      <c r="GYF98" s="1"/>
      <c r="GYG98" s="1"/>
      <c r="GYH98" s="1"/>
      <c r="GYI98" s="1"/>
      <c r="GYJ98" s="1"/>
      <c r="GYK98" s="1"/>
      <c r="GYL98" s="1"/>
      <c r="GYM98" s="1"/>
      <c r="GYN98" s="1"/>
      <c r="GYO98" s="1"/>
      <c r="GYP98" s="1"/>
      <c r="GYQ98" s="1"/>
      <c r="GYR98" s="1"/>
      <c r="GYS98" s="1"/>
      <c r="GYT98" s="1"/>
      <c r="GYU98" s="1"/>
      <c r="GYV98" s="1"/>
      <c r="GYW98" s="1"/>
      <c r="GYX98" s="1"/>
      <c r="GYY98" s="1"/>
      <c r="GYZ98" s="1"/>
      <c r="GZA98" s="1"/>
      <c r="GZB98" s="1"/>
      <c r="GZC98" s="1"/>
      <c r="GZD98" s="1"/>
      <c r="GZE98" s="1"/>
      <c r="GZF98" s="1"/>
      <c r="GZG98" s="1"/>
      <c r="GZH98" s="1"/>
      <c r="GZI98" s="1"/>
      <c r="GZJ98" s="1"/>
      <c r="GZK98" s="1"/>
      <c r="GZL98" s="1"/>
      <c r="GZM98" s="1"/>
      <c r="GZN98" s="1"/>
      <c r="GZO98" s="1"/>
      <c r="GZP98" s="1"/>
      <c r="GZQ98" s="1"/>
      <c r="GZR98" s="1"/>
      <c r="GZS98" s="1"/>
      <c r="GZT98" s="1"/>
      <c r="GZU98" s="1"/>
      <c r="GZV98" s="1"/>
      <c r="GZW98" s="1"/>
      <c r="GZX98" s="1"/>
      <c r="GZY98" s="1"/>
      <c r="GZZ98" s="1"/>
      <c r="HAA98" s="1"/>
      <c r="HAB98" s="1"/>
      <c r="HAC98" s="1"/>
      <c r="HAD98" s="1"/>
      <c r="HAE98" s="1"/>
      <c r="HAF98" s="1"/>
      <c r="HAG98" s="1"/>
      <c r="HAH98" s="1"/>
      <c r="HAI98" s="1"/>
      <c r="HAJ98" s="1"/>
      <c r="HAK98" s="1"/>
      <c r="HAL98" s="1"/>
      <c r="HAM98" s="1"/>
      <c r="HAN98" s="1"/>
      <c r="HAO98" s="1"/>
      <c r="HAP98" s="1"/>
      <c r="HAQ98" s="1"/>
      <c r="HAR98" s="1"/>
      <c r="HAS98" s="1"/>
      <c r="HAT98" s="1"/>
      <c r="HAU98" s="1"/>
      <c r="HAV98" s="1"/>
      <c r="HAW98" s="1"/>
      <c r="HAX98" s="1"/>
      <c r="HAY98" s="1"/>
      <c r="HAZ98" s="1"/>
      <c r="HBA98" s="1"/>
      <c r="HBB98" s="1"/>
      <c r="HBC98" s="1"/>
      <c r="HBD98" s="1"/>
      <c r="HBE98" s="1"/>
      <c r="HBF98" s="1"/>
      <c r="HBG98" s="1"/>
      <c r="HBH98" s="1"/>
      <c r="HBI98" s="1"/>
      <c r="HBJ98" s="1"/>
      <c r="HBK98" s="1"/>
      <c r="HBL98" s="1"/>
      <c r="HBM98" s="1"/>
      <c r="HBN98" s="1"/>
      <c r="HBO98" s="1"/>
      <c r="HBP98" s="1"/>
      <c r="HBQ98" s="1"/>
      <c r="HBR98" s="1"/>
      <c r="HBS98" s="1"/>
      <c r="HBT98" s="1"/>
      <c r="HBU98" s="1"/>
      <c r="HBV98" s="1"/>
      <c r="HBW98" s="1"/>
      <c r="HBX98" s="1"/>
      <c r="HBY98" s="1"/>
      <c r="HBZ98" s="1"/>
      <c r="HCA98" s="1"/>
      <c r="HCB98" s="1"/>
      <c r="HCC98" s="1"/>
      <c r="HCD98" s="1"/>
      <c r="HCE98" s="1"/>
      <c r="HCF98" s="1"/>
      <c r="HCG98" s="1"/>
      <c r="HCH98" s="1"/>
      <c r="HCI98" s="1"/>
      <c r="HCJ98" s="1"/>
      <c r="HCK98" s="1"/>
      <c r="HCL98" s="1"/>
      <c r="HCM98" s="1"/>
      <c r="HCN98" s="1"/>
      <c r="HCO98" s="1"/>
      <c r="HCP98" s="1"/>
      <c r="HCQ98" s="1"/>
      <c r="HCR98" s="1"/>
      <c r="HCS98" s="1"/>
      <c r="HCT98" s="1"/>
      <c r="HCU98" s="1"/>
      <c r="HCV98" s="1"/>
      <c r="HCW98" s="1"/>
      <c r="HCX98" s="1"/>
      <c r="HCY98" s="1"/>
      <c r="HCZ98" s="1"/>
      <c r="HDA98" s="1"/>
      <c r="HDB98" s="1"/>
      <c r="HDC98" s="1"/>
      <c r="HDD98" s="1"/>
      <c r="HDE98" s="1"/>
      <c r="HDF98" s="1"/>
      <c r="HDG98" s="1"/>
      <c r="HDH98" s="1"/>
      <c r="HDI98" s="1"/>
      <c r="HDJ98" s="1"/>
      <c r="HDK98" s="1"/>
      <c r="HDL98" s="1"/>
      <c r="HDM98" s="1"/>
      <c r="HDN98" s="1"/>
      <c r="HDO98" s="1"/>
      <c r="HDP98" s="1"/>
      <c r="HDQ98" s="1"/>
      <c r="HDR98" s="1"/>
      <c r="HDS98" s="1"/>
      <c r="HDT98" s="1"/>
      <c r="HDU98" s="1"/>
      <c r="HDV98" s="1"/>
      <c r="HDW98" s="1"/>
      <c r="HDX98" s="1"/>
      <c r="HDY98" s="1"/>
      <c r="HDZ98" s="1"/>
      <c r="HEA98" s="1"/>
      <c r="HEB98" s="1"/>
      <c r="HEC98" s="1"/>
      <c r="HED98" s="1"/>
      <c r="HEE98" s="1"/>
      <c r="HEF98" s="1"/>
      <c r="HEG98" s="1"/>
      <c r="HEH98" s="1"/>
      <c r="HEI98" s="1"/>
      <c r="HEJ98" s="1"/>
      <c r="HEK98" s="1"/>
      <c r="HEL98" s="1"/>
      <c r="HEM98" s="1"/>
      <c r="HEN98" s="1"/>
      <c r="HEO98" s="1"/>
      <c r="HEP98" s="1"/>
      <c r="HEQ98" s="1"/>
      <c r="HER98" s="1"/>
      <c r="HES98" s="1"/>
      <c r="HET98" s="1"/>
      <c r="HEU98" s="1"/>
      <c r="HEV98" s="1"/>
      <c r="HEW98" s="1"/>
      <c r="HEX98" s="1"/>
      <c r="HEY98" s="1"/>
      <c r="HEZ98" s="1"/>
      <c r="HFA98" s="1"/>
      <c r="HFB98" s="1"/>
      <c r="HFC98" s="1"/>
      <c r="HFD98" s="1"/>
      <c r="HFE98" s="1"/>
      <c r="HFF98" s="1"/>
      <c r="HFG98" s="1"/>
      <c r="HFH98" s="1"/>
      <c r="HFI98" s="1"/>
      <c r="HFJ98" s="1"/>
      <c r="HFK98" s="1"/>
      <c r="HFL98" s="1"/>
      <c r="HFM98" s="1"/>
      <c r="HFN98" s="1"/>
      <c r="HFO98" s="1"/>
      <c r="HFP98" s="1"/>
      <c r="HFQ98" s="1"/>
      <c r="HFR98" s="1"/>
      <c r="HFS98" s="1"/>
      <c r="HFT98" s="1"/>
      <c r="HFU98" s="1"/>
      <c r="HFV98" s="1"/>
      <c r="HFW98" s="1"/>
      <c r="HFX98" s="1"/>
      <c r="HFY98" s="1"/>
      <c r="HFZ98" s="1"/>
      <c r="HGA98" s="1"/>
      <c r="HGB98" s="1"/>
      <c r="HGC98" s="1"/>
      <c r="HGD98" s="1"/>
      <c r="HGE98" s="1"/>
      <c r="HGF98" s="1"/>
      <c r="HGG98" s="1"/>
      <c r="HGH98" s="1"/>
      <c r="HGI98" s="1"/>
      <c r="HGJ98" s="1"/>
      <c r="HGK98" s="1"/>
      <c r="HGL98" s="1"/>
      <c r="HGM98" s="1"/>
      <c r="HGN98" s="1"/>
      <c r="HGO98" s="1"/>
      <c r="HGP98" s="1"/>
      <c r="HGQ98" s="1"/>
      <c r="HGR98" s="1"/>
      <c r="HGS98" s="1"/>
      <c r="HGT98" s="1"/>
      <c r="HGU98" s="1"/>
      <c r="HGV98" s="1"/>
      <c r="HGW98" s="1"/>
      <c r="HGX98" s="1"/>
      <c r="HGY98" s="1"/>
      <c r="HGZ98" s="1"/>
      <c r="HHA98" s="1"/>
      <c r="HHB98" s="1"/>
      <c r="HHC98" s="1"/>
      <c r="HHD98" s="1"/>
      <c r="HHE98" s="1"/>
      <c r="HHF98" s="1"/>
      <c r="HHG98" s="1"/>
      <c r="HHH98" s="1"/>
      <c r="HHI98" s="1"/>
      <c r="HHJ98" s="1"/>
      <c r="HHK98" s="1"/>
      <c r="HHL98" s="1"/>
      <c r="HHM98" s="1"/>
      <c r="HHN98" s="1"/>
      <c r="HHO98" s="1"/>
      <c r="HHP98" s="1"/>
      <c r="HHQ98" s="1"/>
      <c r="HHR98" s="1"/>
      <c r="HHS98" s="1"/>
      <c r="HHT98" s="1"/>
      <c r="HHU98" s="1"/>
      <c r="HHV98" s="1"/>
      <c r="HHW98" s="1"/>
      <c r="HHX98" s="1"/>
      <c r="HHY98" s="1"/>
      <c r="HHZ98" s="1"/>
      <c r="HIA98" s="1"/>
      <c r="HIB98" s="1"/>
      <c r="HIC98" s="1"/>
      <c r="HID98" s="1"/>
      <c r="HIE98" s="1"/>
      <c r="HIF98" s="1"/>
      <c r="HIG98" s="1"/>
      <c r="HIH98" s="1"/>
      <c r="HII98" s="1"/>
      <c r="HIJ98" s="1"/>
      <c r="HIK98" s="1"/>
      <c r="HIL98" s="1"/>
      <c r="HIM98" s="1"/>
      <c r="HIN98" s="1"/>
      <c r="HIO98" s="1"/>
      <c r="HIP98" s="1"/>
      <c r="HIQ98" s="1"/>
      <c r="HIR98" s="1"/>
      <c r="HIS98" s="1"/>
      <c r="HIT98" s="1"/>
      <c r="HIU98" s="1"/>
      <c r="HIV98" s="1"/>
      <c r="HIW98" s="1"/>
      <c r="HIX98" s="1"/>
      <c r="HIY98" s="1"/>
      <c r="HIZ98" s="1"/>
      <c r="HJA98" s="1"/>
      <c r="HJB98" s="1"/>
      <c r="HJC98" s="1"/>
      <c r="HJD98" s="1"/>
      <c r="HJE98" s="1"/>
      <c r="HJF98" s="1"/>
      <c r="HJG98" s="1"/>
      <c r="HJH98" s="1"/>
      <c r="HJI98" s="1"/>
      <c r="HJJ98" s="1"/>
      <c r="HJK98" s="1"/>
      <c r="HJL98" s="1"/>
      <c r="HJM98" s="1"/>
      <c r="HJN98" s="1"/>
      <c r="HJO98" s="1"/>
      <c r="HJP98" s="1"/>
      <c r="HJQ98" s="1"/>
      <c r="HJR98" s="1"/>
      <c r="HJS98" s="1"/>
      <c r="HJT98" s="1"/>
      <c r="HJU98" s="1"/>
      <c r="HJV98" s="1"/>
      <c r="HJW98" s="1"/>
      <c r="HJX98" s="1"/>
      <c r="HJY98" s="1"/>
      <c r="HJZ98" s="1"/>
      <c r="HKA98" s="1"/>
      <c r="HKB98" s="1"/>
      <c r="HKC98" s="1"/>
      <c r="HKD98" s="1"/>
      <c r="HKE98" s="1"/>
      <c r="HKF98" s="1"/>
      <c r="HKG98" s="1"/>
      <c r="HKH98" s="1"/>
      <c r="HKI98" s="1"/>
      <c r="HKJ98" s="1"/>
      <c r="HKK98" s="1"/>
      <c r="HKL98" s="1"/>
      <c r="HKM98" s="1"/>
      <c r="HKN98" s="1"/>
      <c r="HKO98" s="1"/>
      <c r="HKP98" s="1"/>
      <c r="HKQ98" s="1"/>
      <c r="HKR98" s="1"/>
      <c r="HKS98" s="1"/>
      <c r="HKT98" s="1"/>
      <c r="HKU98" s="1"/>
      <c r="HKV98" s="1"/>
      <c r="HKW98" s="1"/>
      <c r="HKX98" s="1"/>
      <c r="HKY98" s="1"/>
      <c r="HKZ98" s="1"/>
      <c r="HLA98" s="1"/>
      <c r="HLB98" s="1"/>
      <c r="HLC98" s="1"/>
      <c r="HLD98" s="1"/>
      <c r="HLE98" s="1"/>
      <c r="HLF98" s="1"/>
      <c r="HLG98" s="1"/>
      <c r="HLH98" s="1"/>
      <c r="HLI98" s="1"/>
      <c r="HLJ98" s="1"/>
      <c r="HLK98" s="1"/>
      <c r="HLL98" s="1"/>
      <c r="HLM98" s="1"/>
      <c r="HLN98" s="1"/>
      <c r="HLO98" s="1"/>
      <c r="HLP98" s="1"/>
      <c r="HLQ98" s="1"/>
      <c r="HLR98" s="1"/>
      <c r="HLS98" s="1"/>
      <c r="HLT98" s="1"/>
      <c r="HLU98" s="1"/>
      <c r="HLV98" s="1"/>
      <c r="HLW98" s="1"/>
      <c r="HLX98" s="1"/>
      <c r="HLY98" s="1"/>
      <c r="HLZ98" s="1"/>
      <c r="HMA98" s="1"/>
      <c r="HMB98" s="1"/>
      <c r="HMC98" s="1"/>
      <c r="HMD98" s="1"/>
      <c r="HME98" s="1"/>
      <c r="HMF98" s="1"/>
      <c r="HMG98" s="1"/>
      <c r="HMH98" s="1"/>
      <c r="HMI98" s="1"/>
      <c r="HMJ98" s="1"/>
      <c r="HMK98" s="1"/>
      <c r="HML98" s="1"/>
      <c r="HMM98" s="1"/>
      <c r="HMN98" s="1"/>
      <c r="HMO98" s="1"/>
      <c r="HMP98" s="1"/>
      <c r="HMQ98" s="1"/>
      <c r="HMR98" s="1"/>
      <c r="HMS98" s="1"/>
      <c r="HMT98" s="1"/>
      <c r="HMU98" s="1"/>
      <c r="HMV98" s="1"/>
      <c r="HMW98" s="1"/>
      <c r="HMX98" s="1"/>
      <c r="HMY98" s="1"/>
      <c r="HMZ98" s="1"/>
      <c r="HNA98" s="1"/>
      <c r="HNB98" s="1"/>
      <c r="HNC98" s="1"/>
      <c r="HND98" s="1"/>
      <c r="HNE98" s="1"/>
      <c r="HNF98" s="1"/>
      <c r="HNG98" s="1"/>
      <c r="HNH98" s="1"/>
      <c r="HNI98" s="1"/>
      <c r="HNJ98" s="1"/>
      <c r="HNK98" s="1"/>
      <c r="HNL98" s="1"/>
      <c r="HNM98" s="1"/>
      <c r="HNN98" s="1"/>
      <c r="HNO98" s="1"/>
      <c r="HNP98" s="1"/>
      <c r="HNQ98" s="1"/>
      <c r="HNR98" s="1"/>
      <c r="HNS98" s="1"/>
      <c r="HNT98" s="1"/>
      <c r="HNU98" s="1"/>
      <c r="HNV98" s="1"/>
      <c r="HNW98" s="1"/>
      <c r="HNX98" s="1"/>
      <c r="HNY98" s="1"/>
      <c r="HNZ98" s="1"/>
      <c r="HOA98" s="1"/>
      <c r="HOB98" s="1"/>
      <c r="HOC98" s="1"/>
      <c r="HOD98" s="1"/>
      <c r="HOE98" s="1"/>
      <c r="HOF98" s="1"/>
      <c r="HOG98" s="1"/>
      <c r="HOH98" s="1"/>
      <c r="HOI98" s="1"/>
      <c r="HOJ98" s="1"/>
      <c r="HOK98" s="1"/>
      <c r="HOL98" s="1"/>
      <c r="HOM98" s="1"/>
      <c r="HON98" s="1"/>
      <c r="HOO98" s="1"/>
      <c r="HOP98" s="1"/>
      <c r="HOQ98" s="1"/>
      <c r="HOR98" s="1"/>
      <c r="HOS98" s="1"/>
      <c r="HOT98" s="1"/>
      <c r="HOU98" s="1"/>
      <c r="HOV98" s="1"/>
      <c r="HOW98" s="1"/>
      <c r="HOX98" s="1"/>
      <c r="HOY98" s="1"/>
      <c r="HOZ98" s="1"/>
      <c r="HPA98" s="1"/>
      <c r="HPB98" s="1"/>
      <c r="HPC98" s="1"/>
      <c r="HPD98" s="1"/>
      <c r="HPE98" s="1"/>
      <c r="HPF98" s="1"/>
      <c r="HPG98" s="1"/>
      <c r="HPH98" s="1"/>
      <c r="HPI98" s="1"/>
      <c r="HPJ98" s="1"/>
      <c r="HPK98" s="1"/>
      <c r="HPL98" s="1"/>
      <c r="HPM98" s="1"/>
      <c r="HPN98" s="1"/>
      <c r="HPO98" s="1"/>
      <c r="HPP98" s="1"/>
      <c r="HPQ98" s="1"/>
      <c r="HPR98" s="1"/>
      <c r="HPS98" s="1"/>
      <c r="HPT98" s="1"/>
      <c r="HPU98" s="1"/>
      <c r="HPV98" s="1"/>
      <c r="HPW98" s="1"/>
      <c r="HPX98" s="1"/>
      <c r="HPY98" s="1"/>
      <c r="HPZ98" s="1"/>
      <c r="HQA98" s="1"/>
      <c r="HQB98" s="1"/>
      <c r="HQC98" s="1"/>
      <c r="HQD98" s="1"/>
      <c r="HQE98" s="1"/>
      <c r="HQF98" s="1"/>
      <c r="HQG98" s="1"/>
      <c r="HQH98" s="1"/>
      <c r="HQI98" s="1"/>
      <c r="HQJ98" s="1"/>
      <c r="HQK98" s="1"/>
      <c r="HQL98" s="1"/>
      <c r="HQM98" s="1"/>
      <c r="HQN98" s="1"/>
      <c r="HQO98" s="1"/>
      <c r="HQP98" s="1"/>
      <c r="HQQ98" s="1"/>
      <c r="HQR98" s="1"/>
      <c r="HQS98" s="1"/>
      <c r="HQT98" s="1"/>
      <c r="HQU98" s="1"/>
      <c r="HQV98" s="1"/>
      <c r="HQW98" s="1"/>
      <c r="HQX98" s="1"/>
      <c r="HQY98" s="1"/>
      <c r="HQZ98" s="1"/>
      <c r="HRA98" s="1"/>
      <c r="HRB98" s="1"/>
      <c r="HRC98" s="1"/>
      <c r="HRD98" s="1"/>
      <c r="HRE98" s="1"/>
      <c r="HRF98" s="1"/>
      <c r="HRG98" s="1"/>
      <c r="HRH98" s="1"/>
      <c r="HRI98" s="1"/>
      <c r="HRJ98" s="1"/>
      <c r="HRK98" s="1"/>
      <c r="HRL98" s="1"/>
      <c r="HRM98" s="1"/>
      <c r="HRN98" s="1"/>
      <c r="HRO98" s="1"/>
      <c r="HRP98" s="1"/>
      <c r="HRQ98" s="1"/>
      <c r="HRR98" s="1"/>
      <c r="HRS98" s="1"/>
      <c r="HRT98" s="1"/>
      <c r="HRU98" s="1"/>
      <c r="HRV98" s="1"/>
      <c r="HRW98" s="1"/>
      <c r="HRX98" s="1"/>
      <c r="HRY98" s="1"/>
      <c r="HRZ98" s="1"/>
      <c r="HSA98" s="1"/>
      <c r="HSB98" s="1"/>
      <c r="HSC98" s="1"/>
      <c r="HSD98" s="1"/>
      <c r="HSE98" s="1"/>
      <c r="HSF98" s="1"/>
      <c r="HSG98" s="1"/>
      <c r="HSH98" s="1"/>
      <c r="HSI98" s="1"/>
      <c r="HSJ98" s="1"/>
      <c r="HSK98" s="1"/>
      <c r="HSL98" s="1"/>
      <c r="HSM98" s="1"/>
      <c r="HSN98" s="1"/>
      <c r="HSO98" s="1"/>
      <c r="HSP98" s="1"/>
      <c r="HSQ98" s="1"/>
      <c r="HSR98" s="1"/>
      <c r="HSS98" s="1"/>
      <c r="HST98" s="1"/>
      <c r="HSU98" s="1"/>
      <c r="HSV98" s="1"/>
      <c r="HSW98" s="1"/>
      <c r="HSX98" s="1"/>
      <c r="HSY98" s="1"/>
      <c r="HSZ98" s="1"/>
      <c r="HTA98" s="1"/>
      <c r="HTB98" s="1"/>
      <c r="HTC98" s="1"/>
      <c r="HTD98" s="1"/>
      <c r="HTE98" s="1"/>
      <c r="HTF98" s="1"/>
      <c r="HTG98" s="1"/>
      <c r="HTH98" s="1"/>
      <c r="HTI98" s="1"/>
      <c r="HTJ98" s="1"/>
      <c r="HTK98" s="1"/>
      <c r="HTL98" s="1"/>
      <c r="HTM98" s="1"/>
      <c r="HTN98" s="1"/>
      <c r="HTO98" s="1"/>
      <c r="HTP98" s="1"/>
      <c r="HTQ98" s="1"/>
      <c r="HTR98" s="1"/>
      <c r="HTS98" s="1"/>
      <c r="HTT98" s="1"/>
      <c r="HTU98" s="1"/>
      <c r="HTV98" s="1"/>
      <c r="HTW98" s="1"/>
      <c r="HTX98" s="1"/>
      <c r="HTY98" s="1"/>
      <c r="HTZ98" s="1"/>
      <c r="HUA98" s="1"/>
      <c r="HUB98" s="1"/>
      <c r="HUC98" s="1"/>
      <c r="HUD98" s="1"/>
      <c r="HUE98" s="1"/>
      <c r="HUF98" s="1"/>
      <c r="HUG98" s="1"/>
      <c r="HUH98" s="1"/>
      <c r="HUI98" s="1"/>
      <c r="HUJ98" s="1"/>
      <c r="HUK98" s="1"/>
      <c r="HUL98" s="1"/>
      <c r="HUM98" s="1"/>
      <c r="HUN98" s="1"/>
      <c r="HUO98" s="1"/>
      <c r="HUP98" s="1"/>
      <c r="HUQ98" s="1"/>
      <c r="HUR98" s="1"/>
      <c r="HUS98" s="1"/>
      <c r="HUT98" s="1"/>
      <c r="HUU98" s="1"/>
      <c r="HUV98" s="1"/>
      <c r="HUW98" s="1"/>
      <c r="HUX98" s="1"/>
      <c r="HUY98" s="1"/>
      <c r="HUZ98" s="1"/>
      <c r="HVA98" s="1"/>
      <c r="HVB98" s="1"/>
      <c r="HVC98" s="1"/>
      <c r="HVD98" s="1"/>
      <c r="HVE98" s="1"/>
      <c r="HVF98" s="1"/>
      <c r="HVG98" s="1"/>
      <c r="HVH98" s="1"/>
      <c r="HVI98" s="1"/>
      <c r="HVJ98" s="1"/>
      <c r="HVK98" s="1"/>
      <c r="HVL98" s="1"/>
      <c r="HVM98" s="1"/>
      <c r="HVN98" s="1"/>
      <c r="HVO98" s="1"/>
      <c r="HVP98" s="1"/>
      <c r="HVQ98" s="1"/>
      <c r="HVR98" s="1"/>
      <c r="HVS98" s="1"/>
      <c r="HVT98" s="1"/>
      <c r="HVU98" s="1"/>
      <c r="HVV98" s="1"/>
      <c r="HVW98" s="1"/>
      <c r="HVX98" s="1"/>
      <c r="HVY98" s="1"/>
      <c r="HVZ98" s="1"/>
      <c r="HWA98" s="1"/>
      <c r="HWB98" s="1"/>
      <c r="HWC98" s="1"/>
      <c r="HWD98" s="1"/>
      <c r="HWE98" s="1"/>
      <c r="HWF98" s="1"/>
      <c r="HWG98" s="1"/>
      <c r="HWH98" s="1"/>
      <c r="HWI98" s="1"/>
      <c r="HWJ98" s="1"/>
      <c r="HWK98" s="1"/>
      <c r="HWL98" s="1"/>
      <c r="HWM98" s="1"/>
      <c r="HWN98" s="1"/>
      <c r="HWO98" s="1"/>
      <c r="HWP98" s="1"/>
      <c r="HWQ98" s="1"/>
      <c r="HWR98" s="1"/>
      <c r="HWS98" s="1"/>
      <c r="HWT98" s="1"/>
      <c r="HWU98" s="1"/>
      <c r="HWV98" s="1"/>
      <c r="HWW98" s="1"/>
      <c r="HWX98" s="1"/>
      <c r="HWY98" s="1"/>
      <c r="HWZ98" s="1"/>
      <c r="HXA98" s="1"/>
      <c r="HXB98" s="1"/>
      <c r="HXC98" s="1"/>
      <c r="HXD98" s="1"/>
      <c r="HXE98" s="1"/>
      <c r="HXF98" s="1"/>
      <c r="HXG98" s="1"/>
      <c r="HXH98" s="1"/>
      <c r="HXI98" s="1"/>
      <c r="HXJ98" s="1"/>
      <c r="HXK98" s="1"/>
      <c r="HXL98" s="1"/>
      <c r="HXM98" s="1"/>
      <c r="HXN98" s="1"/>
      <c r="HXO98" s="1"/>
      <c r="HXP98" s="1"/>
      <c r="HXQ98" s="1"/>
      <c r="HXR98" s="1"/>
      <c r="HXS98" s="1"/>
      <c r="HXT98" s="1"/>
      <c r="HXU98" s="1"/>
    </row>
    <row r="99" spans="1:6053" s="14" customFormat="1">
      <c r="A99" s="12"/>
      <c r="B99" s="15"/>
      <c r="C99" s="12" t="s">
        <v>129</v>
      </c>
      <c r="D99" s="1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  <c r="AMK99" s="1"/>
      <c r="AML99" s="1"/>
      <c r="AMM99" s="1"/>
      <c r="AMN99" s="1"/>
      <c r="AMO99" s="1"/>
      <c r="AMP99" s="1"/>
      <c r="AMQ99" s="1"/>
      <c r="AMR99" s="1"/>
      <c r="AMS99" s="1"/>
      <c r="AMT99" s="1"/>
      <c r="AMU99" s="1"/>
      <c r="AMV99" s="1"/>
      <c r="AMW99" s="1"/>
      <c r="AMX99" s="1"/>
      <c r="AMY99" s="1"/>
      <c r="AMZ99" s="1"/>
      <c r="ANA99" s="1"/>
      <c r="ANB99" s="1"/>
      <c r="ANC99" s="1"/>
      <c r="AND99" s="1"/>
      <c r="ANE99" s="1"/>
      <c r="ANF99" s="1"/>
      <c r="ANG99" s="1"/>
      <c r="ANH99" s="1"/>
      <c r="ANI99" s="1"/>
      <c r="ANJ99" s="1"/>
      <c r="ANK99" s="1"/>
      <c r="ANL99" s="1"/>
      <c r="ANM99" s="1"/>
      <c r="ANN99" s="1"/>
      <c r="ANO99" s="1"/>
      <c r="ANP99" s="1"/>
      <c r="ANQ99" s="1"/>
      <c r="ANR99" s="1"/>
      <c r="ANS99" s="1"/>
      <c r="ANT99" s="1"/>
      <c r="ANU99" s="1"/>
      <c r="ANV99" s="1"/>
      <c r="ANW99" s="1"/>
      <c r="ANX99" s="1"/>
      <c r="ANY99" s="1"/>
      <c r="ANZ99" s="1"/>
      <c r="AOA99" s="1"/>
      <c r="AOB99" s="1"/>
      <c r="AOC99" s="1"/>
      <c r="AOD99" s="1"/>
      <c r="AOE99" s="1"/>
      <c r="AOF99" s="1"/>
      <c r="AOG99" s="1"/>
      <c r="AOH99" s="1"/>
      <c r="AOI99" s="1"/>
      <c r="AOJ99" s="1"/>
      <c r="AOK99" s="1"/>
      <c r="AOL99" s="1"/>
      <c r="AOM99" s="1"/>
      <c r="AON99" s="1"/>
      <c r="AOO99" s="1"/>
      <c r="AOP99" s="1"/>
      <c r="AOQ99" s="1"/>
      <c r="AOR99" s="1"/>
      <c r="AOS99" s="1"/>
      <c r="AOT99" s="1"/>
      <c r="AOU99" s="1"/>
      <c r="AOV99" s="1"/>
      <c r="AOW99" s="1"/>
      <c r="AOX99" s="1"/>
      <c r="AOY99" s="1"/>
      <c r="AOZ99" s="1"/>
      <c r="APA99" s="1"/>
      <c r="APB99" s="1"/>
      <c r="APC99" s="1"/>
      <c r="APD99" s="1"/>
      <c r="APE99" s="1"/>
      <c r="APF99" s="1"/>
      <c r="APG99" s="1"/>
      <c r="APH99" s="1"/>
      <c r="API99" s="1"/>
      <c r="APJ99" s="1"/>
      <c r="APK99" s="1"/>
      <c r="APL99" s="1"/>
      <c r="APM99" s="1"/>
      <c r="APN99" s="1"/>
      <c r="APO99" s="1"/>
      <c r="APP99" s="1"/>
      <c r="APQ99" s="1"/>
      <c r="APR99" s="1"/>
      <c r="APS99" s="1"/>
      <c r="APT99" s="1"/>
      <c r="APU99" s="1"/>
      <c r="APV99" s="1"/>
      <c r="APW99" s="1"/>
      <c r="APX99" s="1"/>
      <c r="APY99" s="1"/>
      <c r="APZ99" s="1"/>
      <c r="AQA99" s="1"/>
      <c r="AQB99" s="1"/>
      <c r="AQC99" s="1"/>
      <c r="AQD99" s="1"/>
      <c r="AQE99" s="1"/>
      <c r="AQF99" s="1"/>
      <c r="AQG99" s="1"/>
      <c r="AQH99" s="1"/>
      <c r="AQI99" s="1"/>
      <c r="AQJ99" s="1"/>
      <c r="AQK99" s="1"/>
      <c r="AQL99" s="1"/>
      <c r="AQM99" s="1"/>
      <c r="AQN99" s="1"/>
      <c r="AQO99" s="1"/>
      <c r="AQP99" s="1"/>
      <c r="AQQ99" s="1"/>
      <c r="AQR99" s="1"/>
      <c r="AQS99" s="1"/>
      <c r="AQT99" s="1"/>
      <c r="AQU99" s="1"/>
      <c r="AQV99" s="1"/>
      <c r="AQW99" s="1"/>
      <c r="AQX99" s="1"/>
      <c r="AQY99" s="1"/>
      <c r="AQZ99" s="1"/>
      <c r="ARA99" s="1"/>
      <c r="ARB99" s="1"/>
      <c r="ARC99" s="1"/>
      <c r="ARD99" s="1"/>
      <c r="ARE99" s="1"/>
      <c r="ARF99" s="1"/>
      <c r="ARG99" s="1"/>
      <c r="ARH99" s="1"/>
      <c r="ARI99" s="1"/>
      <c r="ARJ99" s="1"/>
      <c r="ARK99" s="1"/>
      <c r="ARL99" s="1"/>
      <c r="ARM99" s="1"/>
      <c r="ARN99" s="1"/>
      <c r="ARO99" s="1"/>
      <c r="ARP99" s="1"/>
      <c r="ARQ99" s="1"/>
      <c r="ARR99" s="1"/>
      <c r="ARS99" s="1"/>
      <c r="ART99" s="1"/>
      <c r="ARU99" s="1"/>
      <c r="ARV99" s="1"/>
      <c r="ARW99" s="1"/>
      <c r="ARX99" s="1"/>
      <c r="ARY99" s="1"/>
      <c r="ARZ99" s="1"/>
      <c r="ASA99" s="1"/>
      <c r="ASB99" s="1"/>
      <c r="ASC99" s="1"/>
      <c r="ASD99" s="1"/>
      <c r="ASE99" s="1"/>
      <c r="ASF99" s="1"/>
      <c r="ASG99" s="1"/>
      <c r="ASH99" s="1"/>
      <c r="ASI99" s="1"/>
      <c r="ASJ99" s="1"/>
      <c r="ASK99" s="1"/>
      <c r="ASL99" s="1"/>
      <c r="ASM99" s="1"/>
      <c r="ASN99" s="1"/>
      <c r="ASO99" s="1"/>
      <c r="ASP99" s="1"/>
      <c r="ASQ99" s="1"/>
      <c r="ASR99" s="1"/>
      <c r="ASS99" s="1"/>
      <c r="AST99" s="1"/>
      <c r="ASU99" s="1"/>
      <c r="ASV99" s="1"/>
      <c r="ASW99" s="1"/>
      <c r="ASX99" s="1"/>
      <c r="ASY99" s="1"/>
      <c r="ASZ99" s="1"/>
      <c r="ATA99" s="1"/>
      <c r="ATB99" s="1"/>
      <c r="ATC99" s="1"/>
      <c r="ATD99" s="1"/>
      <c r="ATE99" s="1"/>
      <c r="ATF99" s="1"/>
      <c r="ATG99" s="1"/>
      <c r="ATH99" s="1"/>
      <c r="ATI99" s="1"/>
      <c r="ATJ99" s="1"/>
      <c r="ATK99" s="1"/>
      <c r="ATL99" s="1"/>
      <c r="ATM99" s="1"/>
      <c r="ATN99" s="1"/>
      <c r="ATO99" s="1"/>
      <c r="ATP99" s="1"/>
      <c r="ATQ99" s="1"/>
      <c r="ATR99" s="1"/>
      <c r="ATS99" s="1"/>
      <c r="ATT99" s="1"/>
      <c r="ATU99" s="1"/>
      <c r="ATV99" s="1"/>
      <c r="ATW99" s="1"/>
      <c r="ATX99" s="1"/>
      <c r="ATY99" s="1"/>
      <c r="ATZ99" s="1"/>
      <c r="AUA99" s="1"/>
      <c r="AUB99" s="1"/>
      <c r="AUC99" s="1"/>
      <c r="AUD99" s="1"/>
      <c r="AUE99" s="1"/>
      <c r="AUF99" s="1"/>
      <c r="AUG99" s="1"/>
      <c r="AUH99" s="1"/>
      <c r="AUI99" s="1"/>
      <c r="AUJ99" s="1"/>
      <c r="AUK99" s="1"/>
      <c r="AUL99" s="1"/>
      <c r="AUM99" s="1"/>
      <c r="AUN99" s="1"/>
      <c r="AUO99" s="1"/>
      <c r="AUP99" s="1"/>
      <c r="AUQ99" s="1"/>
      <c r="AUR99" s="1"/>
      <c r="AUS99" s="1"/>
      <c r="AUT99" s="1"/>
      <c r="AUU99" s="1"/>
      <c r="AUV99" s="1"/>
      <c r="AUW99" s="1"/>
      <c r="AUX99" s="1"/>
      <c r="AUY99" s="1"/>
      <c r="AUZ99" s="1"/>
      <c r="AVA99" s="1"/>
      <c r="AVB99" s="1"/>
      <c r="AVC99" s="1"/>
      <c r="AVD99" s="1"/>
      <c r="AVE99" s="1"/>
      <c r="AVF99" s="1"/>
      <c r="AVG99" s="1"/>
      <c r="AVH99" s="1"/>
      <c r="AVI99" s="1"/>
      <c r="AVJ99" s="1"/>
      <c r="AVK99" s="1"/>
      <c r="AVL99" s="1"/>
      <c r="AVM99" s="1"/>
      <c r="AVN99" s="1"/>
      <c r="AVO99" s="1"/>
      <c r="AVP99" s="1"/>
      <c r="AVQ99" s="1"/>
      <c r="AVR99" s="1"/>
      <c r="AVS99" s="1"/>
      <c r="AVT99" s="1"/>
      <c r="AVU99" s="1"/>
      <c r="AVV99" s="1"/>
      <c r="AVW99" s="1"/>
      <c r="AVX99" s="1"/>
      <c r="AVY99" s="1"/>
      <c r="AVZ99" s="1"/>
      <c r="AWA99" s="1"/>
      <c r="AWB99" s="1"/>
      <c r="AWC99" s="1"/>
      <c r="AWD99" s="1"/>
      <c r="AWE99" s="1"/>
      <c r="AWF99" s="1"/>
      <c r="AWG99" s="1"/>
      <c r="AWH99" s="1"/>
      <c r="AWI99" s="1"/>
      <c r="AWJ99" s="1"/>
      <c r="AWK99" s="1"/>
      <c r="AWL99" s="1"/>
      <c r="AWM99" s="1"/>
      <c r="AWN99" s="1"/>
      <c r="AWO99" s="1"/>
      <c r="AWP99" s="1"/>
      <c r="AWQ99" s="1"/>
      <c r="AWR99" s="1"/>
      <c r="AWS99" s="1"/>
      <c r="AWT99" s="1"/>
      <c r="AWU99" s="1"/>
      <c r="AWV99" s="1"/>
      <c r="AWW99" s="1"/>
      <c r="AWX99" s="1"/>
      <c r="AWY99" s="1"/>
      <c r="AWZ99" s="1"/>
      <c r="AXA99" s="1"/>
      <c r="AXB99" s="1"/>
      <c r="AXC99" s="1"/>
      <c r="AXD99" s="1"/>
      <c r="AXE99" s="1"/>
      <c r="AXF99" s="1"/>
      <c r="AXG99" s="1"/>
      <c r="AXH99" s="1"/>
      <c r="AXI99" s="1"/>
      <c r="AXJ99" s="1"/>
      <c r="AXK99" s="1"/>
      <c r="AXL99" s="1"/>
      <c r="AXM99" s="1"/>
      <c r="AXN99" s="1"/>
      <c r="AXO99" s="1"/>
      <c r="AXP99" s="1"/>
      <c r="AXQ99" s="1"/>
      <c r="AXR99" s="1"/>
      <c r="AXS99" s="1"/>
      <c r="AXT99" s="1"/>
      <c r="AXU99" s="1"/>
      <c r="AXV99" s="1"/>
      <c r="AXW99" s="1"/>
      <c r="AXX99" s="1"/>
      <c r="AXY99" s="1"/>
      <c r="AXZ99" s="1"/>
      <c r="AYA99" s="1"/>
      <c r="AYB99" s="1"/>
      <c r="AYC99" s="1"/>
      <c r="AYD99" s="1"/>
      <c r="AYE99" s="1"/>
      <c r="AYF99" s="1"/>
      <c r="AYG99" s="1"/>
      <c r="AYH99" s="1"/>
      <c r="AYI99" s="1"/>
      <c r="AYJ99" s="1"/>
      <c r="AYK99" s="1"/>
      <c r="AYL99" s="1"/>
      <c r="AYM99" s="1"/>
      <c r="AYN99" s="1"/>
      <c r="AYO99" s="1"/>
      <c r="AYP99" s="1"/>
      <c r="AYQ99" s="1"/>
      <c r="AYR99" s="1"/>
      <c r="AYS99" s="1"/>
      <c r="AYT99" s="1"/>
      <c r="AYU99" s="1"/>
      <c r="AYV99" s="1"/>
      <c r="AYW99" s="1"/>
      <c r="AYX99" s="1"/>
      <c r="AYY99" s="1"/>
      <c r="AYZ99" s="1"/>
      <c r="AZA99" s="1"/>
      <c r="AZB99" s="1"/>
      <c r="AZC99" s="1"/>
      <c r="AZD99" s="1"/>
      <c r="AZE99" s="1"/>
      <c r="AZF99" s="1"/>
      <c r="AZG99" s="1"/>
      <c r="AZH99" s="1"/>
      <c r="AZI99" s="1"/>
      <c r="AZJ99" s="1"/>
      <c r="AZK99" s="1"/>
      <c r="AZL99" s="1"/>
      <c r="AZM99" s="1"/>
      <c r="AZN99" s="1"/>
      <c r="AZO99" s="1"/>
      <c r="AZP99" s="1"/>
      <c r="AZQ99" s="1"/>
      <c r="AZR99" s="1"/>
      <c r="AZS99" s="1"/>
      <c r="AZT99" s="1"/>
      <c r="AZU99" s="1"/>
      <c r="AZV99" s="1"/>
      <c r="AZW99" s="1"/>
      <c r="AZX99" s="1"/>
      <c r="AZY99" s="1"/>
      <c r="AZZ99" s="1"/>
      <c r="BAA99" s="1"/>
      <c r="BAB99" s="1"/>
      <c r="BAC99" s="1"/>
      <c r="BAD99" s="1"/>
      <c r="BAE99" s="1"/>
      <c r="BAF99" s="1"/>
      <c r="BAG99" s="1"/>
      <c r="BAH99" s="1"/>
      <c r="BAI99" s="1"/>
      <c r="BAJ99" s="1"/>
      <c r="BAK99" s="1"/>
      <c r="BAL99" s="1"/>
      <c r="BAM99" s="1"/>
      <c r="BAN99" s="1"/>
      <c r="BAO99" s="1"/>
      <c r="BAP99" s="1"/>
      <c r="BAQ99" s="1"/>
      <c r="BAR99" s="1"/>
      <c r="BAS99" s="1"/>
      <c r="BAT99" s="1"/>
      <c r="BAU99" s="1"/>
      <c r="BAV99" s="1"/>
      <c r="BAW99" s="1"/>
      <c r="BAX99" s="1"/>
      <c r="BAY99" s="1"/>
      <c r="BAZ99" s="1"/>
      <c r="BBA99" s="1"/>
      <c r="BBB99" s="1"/>
      <c r="BBC99" s="1"/>
      <c r="BBD99" s="1"/>
      <c r="BBE99" s="1"/>
      <c r="BBF99" s="1"/>
      <c r="BBG99" s="1"/>
      <c r="BBH99" s="1"/>
      <c r="BBI99" s="1"/>
      <c r="BBJ99" s="1"/>
      <c r="BBK99" s="1"/>
      <c r="BBL99" s="1"/>
      <c r="BBM99" s="1"/>
      <c r="BBN99" s="1"/>
      <c r="BBO99" s="1"/>
      <c r="BBP99" s="1"/>
      <c r="BBQ99" s="1"/>
      <c r="BBR99" s="1"/>
      <c r="BBS99" s="1"/>
      <c r="BBT99" s="1"/>
      <c r="BBU99" s="1"/>
      <c r="BBV99" s="1"/>
      <c r="BBW99" s="1"/>
      <c r="BBX99" s="1"/>
      <c r="BBY99" s="1"/>
      <c r="BBZ99" s="1"/>
      <c r="BCA99" s="1"/>
      <c r="BCB99" s="1"/>
      <c r="BCC99" s="1"/>
      <c r="BCD99" s="1"/>
      <c r="BCE99" s="1"/>
      <c r="BCF99" s="1"/>
      <c r="BCG99" s="1"/>
      <c r="BCH99" s="1"/>
      <c r="BCI99" s="1"/>
      <c r="BCJ99" s="1"/>
      <c r="BCK99" s="1"/>
      <c r="BCL99" s="1"/>
      <c r="BCM99" s="1"/>
      <c r="BCN99" s="1"/>
      <c r="BCO99" s="1"/>
      <c r="BCP99" s="1"/>
      <c r="BCQ99" s="1"/>
      <c r="BCR99" s="1"/>
      <c r="BCS99" s="1"/>
      <c r="BCT99" s="1"/>
      <c r="BCU99" s="1"/>
      <c r="BCV99" s="1"/>
      <c r="BCW99" s="1"/>
      <c r="BCX99" s="1"/>
      <c r="BCY99" s="1"/>
      <c r="BCZ99" s="1"/>
      <c r="BDA99" s="1"/>
      <c r="BDB99" s="1"/>
      <c r="BDC99" s="1"/>
      <c r="BDD99" s="1"/>
      <c r="BDE99" s="1"/>
      <c r="BDF99" s="1"/>
      <c r="BDG99" s="1"/>
      <c r="BDH99" s="1"/>
      <c r="BDI99" s="1"/>
      <c r="BDJ99" s="1"/>
      <c r="BDK99" s="1"/>
      <c r="BDL99" s="1"/>
      <c r="BDM99" s="1"/>
      <c r="BDN99" s="1"/>
      <c r="BDO99" s="1"/>
      <c r="BDP99" s="1"/>
      <c r="BDQ99" s="1"/>
      <c r="BDR99" s="1"/>
      <c r="BDS99" s="1"/>
      <c r="BDT99" s="1"/>
      <c r="BDU99" s="1"/>
      <c r="BDV99" s="1"/>
      <c r="BDW99" s="1"/>
      <c r="BDX99" s="1"/>
      <c r="BDY99" s="1"/>
      <c r="BDZ99" s="1"/>
      <c r="BEA99" s="1"/>
      <c r="BEB99" s="1"/>
      <c r="BEC99" s="1"/>
      <c r="BED99" s="1"/>
      <c r="BEE99" s="1"/>
      <c r="BEF99" s="1"/>
      <c r="BEG99" s="1"/>
      <c r="BEH99" s="1"/>
      <c r="BEI99" s="1"/>
      <c r="BEJ99" s="1"/>
      <c r="BEK99" s="1"/>
      <c r="BEL99" s="1"/>
      <c r="BEM99" s="1"/>
      <c r="BEN99" s="1"/>
      <c r="BEO99" s="1"/>
      <c r="BEP99" s="1"/>
      <c r="BEQ99" s="1"/>
      <c r="BER99" s="1"/>
      <c r="BES99" s="1"/>
      <c r="BET99" s="1"/>
      <c r="BEU99" s="1"/>
      <c r="BEV99" s="1"/>
      <c r="BEW99" s="1"/>
      <c r="BEX99" s="1"/>
      <c r="BEY99" s="1"/>
      <c r="BEZ99" s="1"/>
      <c r="BFA99" s="1"/>
      <c r="BFB99" s="1"/>
      <c r="BFC99" s="1"/>
      <c r="BFD99" s="1"/>
      <c r="BFE99" s="1"/>
      <c r="BFF99" s="1"/>
      <c r="BFG99" s="1"/>
      <c r="BFH99" s="1"/>
      <c r="BFI99" s="1"/>
      <c r="BFJ99" s="1"/>
      <c r="BFK99" s="1"/>
      <c r="BFL99" s="1"/>
      <c r="BFM99" s="1"/>
      <c r="BFN99" s="1"/>
      <c r="BFO99" s="1"/>
      <c r="BFP99" s="1"/>
      <c r="BFQ99" s="1"/>
      <c r="BFR99" s="1"/>
      <c r="BFS99" s="1"/>
      <c r="BFT99" s="1"/>
      <c r="BFU99" s="1"/>
      <c r="BFV99" s="1"/>
      <c r="BFW99" s="1"/>
      <c r="BFX99" s="1"/>
      <c r="BFY99" s="1"/>
      <c r="BFZ99" s="1"/>
      <c r="BGA99" s="1"/>
      <c r="BGB99" s="1"/>
      <c r="BGC99" s="1"/>
      <c r="BGD99" s="1"/>
      <c r="BGE99" s="1"/>
      <c r="BGF99" s="1"/>
      <c r="BGG99" s="1"/>
      <c r="BGH99" s="1"/>
      <c r="BGI99" s="1"/>
      <c r="BGJ99" s="1"/>
      <c r="BGK99" s="1"/>
      <c r="BGL99" s="1"/>
      <c r="BGM99" s="1"/>
      <c r="BGN99" s="1"/>
      <c r="BGO99" s="1"/>
      <c r="BGP99" s="1"/>
      <c r="BGQ99" s="1"/>
      <c r="BGR99" s="1"/>
      <c r="BGS99" s="1"/>
      <c r="BGT99" s="1"/>
      <c r="BGU99" s="1"/>
      <c r="BGV99" s="1"/>
      <c r="BGW99" s="1"/>
      <c r="BGX99" s="1"/>
      <c r="BGY99" s="1"/>
      <c r="BGZ99" s="1"/>
      <c r="BHA99" s="1"/>
      <c r="BHB99" s="1"/>
      <c r="BHC99" s="1"/>
      <c r="BHD99" s="1"/>
      <c r="BHE99" s="1"/>
      <c r="BHF99" s="1"/>
      <c r="BHG99" s="1"/>
      <c r="BHH99" s="1"/>
      <c r="BHI99" s="1"/>
      <c r="BHJ99" s="1"/>
      <c r="BHK99" s="1"/>
      <c r="BHL99" s="1"/>
      <c r="BHM99" s="1"/>
      <c r="BHN99" s="1"/>
      <c r="BHO99" s="1"/>
      <c r="BHP99" s="1"/>
      <c r="BHQ99" s="1"/>
      <c r="BHR99" s="1"/>
      <c r="BHS99" s="1"/>
      <c r="BHT99" s="1"/>
      <c r="BHU99" s="1"/>
      <c r="BHV99" s="1"/>
      <c r="BHW99" s="1"/>
      <c r="BHX99" s="1"/>
      <c r="BHY99" s="1"/>
      <c r="BHZ99" s="1"/>
      <c r="BIA99" s="1"/>
      <c r="BIB99" s="1"/>
      <c r="BIC99" s="1"/>
      <c r="BID99" s="1"/>
      <c r="BIE99" s="1"/>
      <c r="BIF99" s="1"/>
      <c r="BIG99" s="1"/>
      <c r="BIH99" s="1"/>
      <c r="BII99" s="1"/>
      <c r="BIJ99" s="1"/>
      <c r="BIK99" s="1"/>
      <c r="BIL99" s="1"/>
      <c r="BIM99" s="1"/>
      <c r="BIN99" s="1"/>
      <c r="BIO99" s="1"/>
      <c r="BIP99" s="1"/>
      <c r="BIQ99" s="1"/>
      <c r="BIR99" s="1"/>
      <c r="BIS99" s="1"/>
      <c r="BIT99" s="1"/>
      <c r="BIU99" s="1"/>
      <c r="BIV99" s="1"/>
      <c r="BIW99" s="1"/>
      <c r="BIX99" s="1"/>
      <c r="BIY99" s="1"/>
      <c r="BIZ99" s="1"/>
      <c r="BJA99" s="1"/>
      <c r="BJB99" s="1"/>
      <c r="BJC99" s="1"/>
      <c r="BJD99" s="1"/>
      <c r="BJE99" s="1"/>
      <c r="BJF99" s="1"/>
      <c r="BJG99" s="1"/>
      <c r="BJH99" s="1"/>
      <c r="BJI99" s="1"/>
      <c r="BJJ99" s="1"/>
      <c r="BJK99" s="1"/>
      <c r="BJL99" s="1"/>
      <c r="BJM99" s="1"/>
      <c r="BJN99" s="1"/>
      <c r="BJO99" s="1"/>
      <c r="BJP99" s="1"/>
      <c r="BJQ99" s="1"/>
      <c r="BJR99" s="1"/>
      <c r="BJS99" s="1"/>
      <c r="BJT99" s="1"/>
      <c r="BJU99" s="1"/>
      <c r="BJV99" s="1"/>
      <c r="BJW99" s="1"/>
      <c r="BJX99" s="1"/>
      <c r="BJY99" s="1"/>
      <c r="BJZ99" s="1"/>
      <c r="BKA99" s="1"/>
      <c r="BKB99" s="1"/>
      <c r="BKC99" s="1"/>
      <c r="BKD99" s="1"/>
      <c r="BKE99" s="1"/>
      <c r="BKF99" s="1"/>
      <c r="BKG99" s="1"/>
      <c r="BKH99" s="1"/>
      <c r="BKI99" s="1"/>
      <c r="BKJ99" s="1"/>
      <c r="BKK99" s="1"/>
      <c r="BKL99" s="1"/>
      <c r="BKM99" s="1"/>
      <c r="BKN99" s="1"/>
      <c r="BKO99" s="1"/>
      <c r="BKP99" s="1"/>
      <c r="BKQ99" s="1"/>
      <c r="BKR99" s="1"/>
      <c r="BKS99" s="1"/>
      <c r="BKT99" s="1"/>
      <c r="BKU99" s="1"/>
      <c r="BKV99" s="1"/>
      <c r="BKW99" s="1"/>
      <c r="BKX99" s="1"/>
      <c r="BKY99" s="1"/>
      <c r="BKZ99" s="1"/>
      <c r="BLA99" s="1"/>
      <c r="BLB99" s="1"/>
      <c r="BLC99" s="1"/>
      <c r="BLD99" s="1"/>
      <c r="BLE99" s="1"/>
      <c r="BLF99" s="1"/>
      <c r="BLG99" s="1"/>
      <c r="BLH99" s="1"/>
      <c r="BLI99" s="1"/>
      <c r="BLJ99" s="1"/>
      <c r="BLK99" s="1"/>
      <c r="BLL99" s="1"/>
      <c r="BLM99" s="1"/>
      <c r="BLN99" s="1"/>
      <c r="BLO99" s="1"/>
      <c r="BLP99" s="1"/>
      <c r="BLQ99" s="1"/>
      <c r="BLR99" s="1"/>
      <c r="BLS99" s="1"/>
      <c r="BLT99" s="1"/>
      <c r="BLU99" s="1"/>
      <c r="BLV99" s="1"/>
      <c r="BLW99" s="1"/>
      <c r="BLX99" s="1"/>
      <c r="BLY99" s="1"/>
      <c r="BLZ99" s="1"/>
      <c r="BMA99" s="1"/>
      <c r="BMB99" s="1"/>
      <c r="BMC99" s="1"/>
      <c r="BMD99" s="1"/>
      <c r="BME99" s="1"/>
      <c r="BMF99" s="1"/>
      <c r="BMG99" s="1"/>
      <c r="BMH99" s="1"/>
      <c r="BMI99" s="1"/>
      <c r="BMJ99" s="1"/>
      <c r="BMK99" s="1"/>
      <c r="BML99" s="1"/>
      <c r="BMM99" s="1"/>
      <c r="BMN99" s="1"/>
      <c r="BMO99" s="1"/>
      <c r="BMP99" s="1"/>
      <c r="BMQ99" s="1"/>
      <c r="BMR99" s="1"/>
      <c r="BMS99" s="1"/>
      <c r="BMT99" s="1"/>
      <c r="BMU99" s="1"/>
      <c r="BMV99" s="1"/>
      <c r="BMW99" s="1"/>
      <c r="BMX99" s="1"/>
      <c r="BMY99" s="1"/>
      <c r="BMZ99" s="1"/>
      <c r="BNA99" s="1"/>
      <c r="BNB99" s="1"/>
      <c r="BNC99" s="1"/>
      <c r="BND99" s="1"/>
      <c r="BNE99" s="1"/>
      <c r="BNF99" s="1"/>
      <c r="BNG99" s="1"/>
      <c r="BNH99" s="1"/>
      <c r="BNI99" s="1"/>
      <c r="BNJ99" s="1"/>
      <c r="BNK99" s="1"/>
      <c r="BNL99" s="1"/>
      <c r="BNM99" s="1"/>
      <c r="BNN99" s="1"/>
      <c r="BNO99" s="1"/>
      <c r="BNP99" s="1"/>
      <c r="BNQ99" s="1"/>
      <c r="BNR99" s="1"/>
      <c r="BNS99" s="1"/>
      <c r="BNT99" s="1"/>
      <c r="BNU99" s="1"/>
      <c r="BNV99" s="1"/>
      <c r="BNW99" s="1"/>
      <c r="BNX99" s="1"/>
      <c r="BNY99" s="1"/>
      <c r="BNZ99" s="1"/>
      <c r="BOA99" s="1"/>
      <c r="BOB99" s="1"/>
      <c r="BOC99" s="1"/>
      <c r="BOD99" s="1"/>
      <c r="BOE99" s="1"/>
      <c r="BOF99" s="1"/>
      <c r="BOG99" s="1"/>
      <c r="BOH99" s="1"/>
      <c r="BOI99" s="1"/>
      <c r="BOJ99" s="1"/>
      <c r="BOK99" s="1"/>
      <c r="BOL99" s="1"/>
      <c r="BOM99" s="1"/>
      <c r="BON99" s="1"/>
      <c r="BOO99" s="1"/>
      <c r="BOP99" s="1"/>
      <c r="BOQ99" s="1"/>
      <c r="BOR99" s="1"/>
      <c r="BOS99" s="1"/>
      <c r="BOT99" s="1"/>
      <c r="BOU99" s="1"/>
      <c r="BOV99" s="1"/>
      <c r="BOW99" s="1"/>
      <c r="BOX99" s="1"/>
      <c r="BOY99" s="1"/>
      <c r="BOZ99" s="1"/>
      <c r="BPA99" s="1"/>
      <c r="BPB99" s="1"/>
      <c r="BPC99" s="1"/>
      <c r="BPD99" s="1"/>
      <c r="BPE99" s="1"/>
      <c r="BPF99" s="1"/>
      <c r="BPG99" s="1"/>
      <c r="BPH99" s="1"/>
      <c r="BPI99" s="1"/>
      <c r="BPJ99" s="1"/>
      <c r="BPK99" s="1"/>
      <c r="BPL99" s="1"/>
      <c r="BPM99" s="1"/>
      <c r="BPN99" s="1"/>
      <c r="BPO99" s="1"/>
      <c r="BPP99" s="1"/>
      <c r="BPQ99" s="1"/>
      <c r="BPR99" s="1"/>
      <c r="BPS99" s="1"/>
      <c r="BPT99" s="1"/>
      <c r="BPU99" s="1"/>
      <c r="BPV99" s="1"/>
      <c r="BPW99" s="1"/>
      <c r="BPX99" s="1"/>
      <c r="BPY99" s="1"/>
      <c r="BPZ99" s="1"/>
      <c r="BQA99" s="1"/>
      <c r="BQB99" s="1"/>
      <c r="BQC99" s="1"/>
      <c r="BQD99" s="1"/>
      <c r="BQE99" s="1"/>
      <c r="BQF99" s="1"/>
      <c r="BQG99" s="1"/>
      <c r="BQH99" s="1"/>
      <c r="BQI99" s="1"/>
      <c r="BQJ99" s="1"/>
      <c r="BQK99" s="1"/>
      <c r="BQL99" s="1"/>
      <c r="BQM99" s="1"/>
      <c r="BQN99" s="1"/>
      <c r="BQO99" s="1"/>
      <c r="BQP99" s="1"/>
      <c r="BQQ99" s="1"/>
      <c r="BQR99" s="1"/>
      <c r="BQS99" s="1"/>
      <c r="BQT99" s="1"/>
      <c r="BQU99" s="1"/>
      <c r="BQV99" s="1"/>
      <c r="BQW99" s="1"/>
      <c r="BQX99" s="1"/>
      <c r="BQY99" s="1"/>
      <c r="BQZ99" s="1"/>
      <c r="BRA99" s="1"/>
      <c r="BRB99" s="1"/>
      <c r="BRC99" s="1"/>
      <c r="BRD99" s="1"/>
      <c r="BRE99" s="1"/>
      <c r="BRF99" s="1"/>
      <c r="BRG99" s="1"/>
      <c r="BRH99" s="1"/>
      <c r="BRI99" s="1"/>
      <c r="BRJ99" s="1"/>
      <c r="BRK99" s="1"/>
      <c r="BRL99" s="1"/>
      <c r="BRM99" s="1"/>
      <c r="BRN99" s="1"/>
      <c r="BRO99" s="1"/>
      <c r="BRP99" s="1"/>
      <c r="BRQ99" s="1"/>
      <c r="BRR99" s="1"/>
      <c r="BRS99" s="1"/>
      <c r="BRT99" s="1"/>
      <c r="BRU99" s="1"/>
      <c r="BRV99" s="1"/>
      <c r="BRW99" s="1"/>
      <c r="BRX99" s="1"/>
      <c r="BRY99" s="1"/>
      <c r="BRZ99" s="1"/>
      <c r="BSA99" s="1"/>
      <c r="BSB99" s="1"/>
      <c r="BSC99" s="1"/>
      <c r="BSD99" s="1"/>
      <c r="BSE99" s="1"/>
      <c r="BSF99" s="1"/>
      <c r="BSG99" s="1"/>
      <c r="BSH99" s="1"/>
      <c r="BSI99" s="1"/>
      <c r="BSJ99" s="1"/>
      <c r="BSK99" s="1"/>
      <c r="BSL99" s="1"/>
      <c r="BSM99" s="1"/>
      <c r="BSN99" s="1"/>
      <c r="BSO99" s="1"/>
      <c r="BSP99" s="1"/>
      <c r="BSQ99" s="1"/>
      <c r="BSR99" s="1"/>
      <c r="BSS99" s="1"/>
      <c r="BST99" s="1"/>
      <c r="BSU99" s="1"/>
      <c r="BSV99" s="1"/>
      <c r="BSW99" s="1"/>
      <c r="BSX99" s="1"/>
      <c r="BSY99" s="1"/>
      <c r="BSZ99" s="1"/>
      <c r="BTA99" s="1"/>
      <c r="BTB99" s="1"/>
      <c r="BTC99" s="1"/>
      <c r="BTD99" s="1"/>
      <c r="BTE99" s="1"/>
      <c r="BTF99" s="1"/>
      <c r="BTG99" s="1"/>
      <c r="BTH99" s="1"/>
      <c r="BTI99" s="1"/>
      <c r="BTJ99" s="1"/>
      <c r="BTK99" s="1"/>
      <c r="BTL99" s="1"/>
      <c r="BTM99" s="1"/>
      <c r="BTN99" s="1"/>
      <c r="BTO99" s="1"/>
      <c r="BTP99" s="1"/>
      <c r="BTQ99" s="1"/>
      <c r="BTR99" s="1"/>
      <c r="BTS99" s="1"/>
      <c r="BTT99" s="1"/>
      <c r="BTU99" s="1"/>
      <c r="BTV99" s="1"/>
      <c r="BTW99" s="1"/>
      <c r="BTX99" s="1"/>
      <c r="BTY99" s="1"/>
      <c r="BTZ99" s="1"/>
      <c r="BUA99" s="1"/>
      <c r="BUB99" s="1"/>
      <c r="BUC99" s="1"/>
      <c r="BUD99" s="1"/>
      <c r="BUE99" s="1"/>
      <c r="BUF99" s="1"/>
      <c r="BUG99" s="1"/>
      <c r="BUH99" s="1"/>
      <c r="BUI99" s="1"/>
      <c r="BUJ99" s="1"/>
      <c r="BUK99" s="1"/>
      <c r="BUL99" s="1"/>
      <c r="BUM99" s="1"/>
      <c r="BUN99" s="1"/>
      <c r="BUO99" s="1"/>
      <c r="BUP99" s="1"/>
      <c r="BUQ99" s="1"/>
      <c r="BUR99" s="1"/>
      <c r="BUS99" s="1"/>
      <c r="BUT99" s="1"/>
      <c r="BUU99" s="1"/>
      <c r="BUV99" s="1"/>
      <c r="BUW99" s="1"/>
      <c r="BUX99" s="1"/>
      <c r="BUY99" s="1"/>
      <c r="BUZ99" s="1"/>
      <c r="BVA99" s="1"/>
      <c r="BVB99" s="1"/>
      <c r="BVC99" s="1"/>
      <c r="BVD99" s="1"/>
      <c r="BVE99" s="1"/>
      <c r="BVF99" s="1"/>
      <c r="BVG99" s="1"/>
      <c r="BVH99" s="1"/>
      <c r="BVI99" s="1"/>
      <c r="BVJ99" s="1"/>
      <c r="BVK99" s="1"/>
      <c r="BVL99" s="1"/>
      <c r="BVM99" s="1"/>
      <c r="BVN99" s="1"/>
      <c r="BVO99" s="1"/>
      <c r="BVP99" s="1"/>
      <c r="BVQ99" s="1"/>
      <c r="BVR99" s="1"/>
      <c r="BVS99" s="1"/>
      <c r="BVT99" s="1"/>
      <c r="BVU99" s="1"/>
      <c r="BVV99" s="1"/>
      <c r="BVW99" s="1"/>
      <c r="BVX99" s="1"/>
      <c r="BVY99" s="1"/>
      <c r="BVZ99" s="1"/>
      <c r="BWA99" s="1"/>
      <c r="BWB99" s="1"/>
      <c r="BWC99" s="1"/>
      <c r="BWD99" s="1"/>
      <c r="BWE99" s="1"/>
      <c r="BWF99" s="1"/>
      <c r="BWG99" s="1"/>
      <c r="BWH99" s="1"/>
      <c r="BWI99" s="1"/>
      <c r="BWJ99" s="1"/>
      <c r="BWK99" s="1"/>
      <c r="BWL99" s="1"/>
      <c r="BWM99" s="1"/>
      <c r="BWN99" s="1"/>
      <c r="BWO99" s="1"/>
      <c r="BWP99" s="1"/>
      <c r="BWQ99" s="1"/>
      <c r="BWR99" s="1"/>
      <c r="BWS99" s="1"/>
      <c r="BWT99" s="1"/>
      <c r="BWU99" s="1"/>
      <c r="BWV99" s="1"/>
      <c r="BWW99" s="1"/>
      <c r="BWX99" s="1"/>
      <c r="BWY99" s="1"/>
      <c r="BWZ99" s="1"/>
      <c r="BXA99" s="1"/>
      <c r="BXB99" s="1"/>
      <c r="BXC99" s="1"/>
      <c r="BXD99" s="1"/>
      <c r="BXE99" s="1"/>
      <c r="BXF99" s="1"/>
      <c r="BXG99" s="1"/>
      <c r="BXH99" s="1"/>
      <c r="BXI99" s="1"/>
      <c r="BXJ99" s="1"/>
      <c r="BXK99" s="1"/>
      <c r="BXL99" s="1"/>
      <c r="BXM99" s="1"/>
      <c r="BXN99" s="1"/>
      <c r="BXO99" s="1"/>
      <c r="BXP99" s="1"/>
      <c r="BXQ99" s="1"/>
      <c r="BXR99" s="1"/>
      <c r="BXS99" s="1"/>
      <c r="BXT99" s="1"/>
      <c r="BXU99" s="1"/>
      <c r="BXV99" s="1"/>
      <c r="BXW99" s="1"/>
      <c r="BXX99" s="1"/>
      <c r="BXY99" s="1"/>
      <c r="BXZ99" s="1"/>
      <c r="BYA99" s="1"/>
      <c r="BYB99" s="1"/>
      <c r="BYC99" s="1"/>
      <c r="BYD99" s="1"/>
      <c r="BYE99" s="1"/>
      <c r="BYF99" s="1"/>
      <c r="BYG99" s="1"/>
      <c r="BYH99" s="1"/>
      <c r="BYI99" s="1"/>
      <c r="BYJ99" s="1"/>
      <c r="BYK99" s="1"/>
      <c r="BYL99" s="1"/>
      <c r="BYM99" s="1"/>
      <c r="BYN99" s="1"/>
      <c r="BYO99" s="1"/>
      <c r="BYP99" s="1"/>
      <c r="BYQ99" s="1"/>
      <c r="BYR99" s="1"/>
      <c r="BYS99" s="1"/>
      <c r="BYT99" s="1"/>
      <c r="BYU99" s="1"/>
      <c r="BYV99" s="1"/>
      <c r="BYW99" s="1"/>
      <c r="BYX99" s="1"/>
      <c r="BYY99" s="1"/>
      <c r="BYZ99" s="1"/>
      <c r="BZA99" s="1"/>
      <c r="BZB99" s="1"/>
      <c r="BZC99" s="1"/>
      <c r="BZD99" s="1"/>
      <c r="BZE99" s="1"/>
      <c r="BZF99" s="1"/>
      <c r="BZG99" s="1"/>
      <c r="BZH99" s="1"/>
      <c r="BZI99" s="1"/>
      <c r="BZJ99" s="1"/>
      <c r="BZK99" s="1"/>
      <c r="BZL99" s="1"/>
      <c r="BZM99" s="1"/>
      <c r="BZN99" s="1"/>
      <c r="BZO99" s="1"/>
      <c r="BZP99" s="1"/>
      <c r="BZQ99" s="1"/>
      <c r="BZR99" s="1"/>
      <c r="BZS99" s="1"/>
      <c r="BZT99" s="1"/>
      <c r="BZU99" s="1"/>
      <c r="BZV99" s="1"/>
      <c r="BZW99" s="1"/>
      <c r="BZX99" s="1"/>
      <c r="BZY99" s="1"/>
      <c r="BZZ99" s="1"/>
      <c r="CAA99" s="1"/>
      <c r="CAB99" s="1"/>
      <c r="CAC99" s="1"/>
      <c r="CAD99" s="1"/>
      <c r="CAE99" s="1"/>
      <c r="CAF99" s="1"/>
      <c r="CAG99" s="1"/>
      <c r="CAH99" s="1"/>
      <c r="CAI99" s="1"/>
      <c r="CAJ99" s="1"/>
      <c r="CAK99" s="1"/>
      <c r="CAL99" s="1"/>
      <c r="CAM99" s="1"/>
      <c r="CAN99" s="1"/>
      <c r="CAO99" s="1"/>
      <c r="CAP99" s="1"/>
      <c r="CAQ99" s="1"/>
      <c r="CAR99" s="1"/>
      <c r="CAS99" s="1"/>
      <c r="CAT99" s="1"/>
      <c r="CAU99" s="1"/>
      <c r="CAV99" s="1"/>
      <c r="CAW99" s="1"/>
      <c r="CAX99" s="1"/>
      <c r="CAY99" s="1"/>
      <c r="CAZ99" s="1"/>
      <c r="CBA99" s="1"/>
      <c r="CBB99" s="1"/>
      <c r="CBC99" s="1"/>
      <c r="CBD99" s="1"/>
      <c r="CBE99" s="1"/>
      <c r="CBF99" s="1"/>
      <c r="CBG99" s="1"/>
      <c r="CBH99" s="1"/>
      <c r="CBI99" s="1"/>
      <c r="CBJ99" s="1"/>
      <c r="CBK99" s="1"/>
      <c r="CBL99" s="1"/>
      <c r="CBM99" s="1"/>
      <c r="CBN99" s="1"/>
      <c r="CBO99" s="1"/>
      <c r="CBP99" s="1"/>
      <c r="CBQ99" s="1"/>
      <c r="CBR99" s="1"/>
      <c r="CBS99" s="1"/>
      <c r="CBT99" s="1"/>
      <c r="CBU99" s="1"/>
      <c r="CBV99" s="1"/>
      <c r="CBW99" s="1"/>
      <c r="CBX99" s="1"/>
      <c r="CBY99" s="1"/>
      <c r="CBZ99" s="1"/>
      <c r="CCA99" s="1"/>
      <c r="CCB99" s="1"/>
      <c r="CCC99" s="1"/>
      <c r="CCD99" s="1"/>
      <c r="CCE99" s="1"/>
      <c r="CCF99" s="1"/>
      <c r="CCG99" s="1"/>
      <c r="CCH99" s="1"/>
      <c r="CCI99" s="1"/>
      <c r="CCJ99" s="1"/>
      <c r="CCK99" s="1"/>
      <c r="CCL99" s="1"/>
      <c r="CCM99" s="1"/>
      <c r="CCN99" s="1"/>
      <c r="CCO99" s="1"/>
      <c r="CCP99" s="1"/>
      <c r="CCQ99" s="1"/>
      <c r="CCR99" s="1"/>
      <c r="CCS99" s="1"/>
      <c r="CCT99" s="1"/>
      <c r="CCU99" s="1"/>
      <c r="CCV99" s="1"/>
      <c r="CCW99" s="1"/>
      <c r="CCX99" s="1"/>
      <c r="CCY99" s="1"/>
      <c r="CCZ99" s="1"/>
      <c r="CDA99" s="1"/>
      <c r="CDB99" s="1"/>
      <c r="CDC99" s="1"/>
      <c r="CDD99" s="1"/>
      <c r="CDE99" s="1"/>
      <c r="CDF99" s="1"/>
      <c r="CDG99" s="1"/>
      <c r="CDH99" s="1"/>
      <c r="CDI99" s="1"/>
      <c r="CDJ99" s="1"/>
      <c r="CDK99" s="1"/>
      <c r="CDL99" s="1"/>
      <c r="CDM99" s="1"/>
      <c r="CDN99" s="1"/>
      <c r="CDO99" s="1"/>
      <c r="CDP99" s="1"/>
      <c r="CDQ99" s="1"/>
      <c r="CDR99" s="1"/>
      <c r="CDS99" s="1"/>
      <c r="CDT99" s="1"/>
      <c r="CDU99" s="1"/>
      <c r="CDV99" s="1"/>
      <c r="CDW99" s="1"/>
      <c r="CDX99" s="1"/>
      <c r="CDY99" s="1"/>
      <c r="CDZ99" s="1"/>
      <c r="CEA99" s="1"/>
      <c r="CEB99" s="1"/>
      <c r="CEC99" s="1"/>
      <c r="CED99" s="1"/>
      <c r="CEE99" s="1"/>
      <c r="CEF99" s="1"/>
      <c r="CEG99" s="1"/>
      <c r="CEH99" s="1"/>
      <c r="CEI99" s="1"/>
      <c r="CEJ99" s="1"/>
      <c r="CEK99" s="1"/>
      <c r="CEL99" s="1"/>
      <c r="CEM99" s="1"/>
      <c r="CEN99" s="1"/>
      <c r="CEO99" s="1"/>
      <c r="CEP99" s="1"/>
      <c r="CEQ99" s="1"/>
      <c r="CER99" s="1"/>
      <c r="CES99" s="1"/>
      <c r="CET99" s="1"/>
      <c r="CEU99" s="1"/>
      <c r="CEV99" s="1"/>
      <c r="CEW99" s="1"/>
      <c r="CEX99" s="1"/>
      <c r="CEY99" s="1"/>
      <c r="CEZ99" s="1"/>
      <c r="CFA99" s="1"/>
      <c r="CFB99" s="1"/>
      <c r="CFC99" s="1"/>
      <c r="CFD99" s="1"/>
      <c r="CFE99" s="1"/>
      <c r="CFF99" s="1"/>
      <c r="CFG99" s="1"/>
      <c r="CFH99" s="1"/>
      <c r="CFI99" s="1"/>
      <c r="CFJ99" s="1"/>
      <c r="CFK99" s="1"/>
      <c r="CFL99" s="1"/>
      <c r="CFM99" s="1"/>
      <c r="CFN99" s="1"/>
      <c r="CFO99" s="1"/>
      <c r="CFP99" s="1"/>
      <c r="CFQ99" s="1"/>
      <c r="CFR99" s="1"/>
      <c r="CFS99" s="1"/>
      <c r="CFT99" s="1"/>
      <c r="CFU99" s="1"/>
      <c r="CFV99" s="1"/>
      <c r="CFW99" s="1"/>
      <c r="CFX99" s="1"/>
      <c r="CFY99" s="1"/>
      <c r="CFZ99" s="1"/>
      <c r="CGA99" s="1"/>
      <c r="CGB99" s="1"/>
      <c r="CGC99" s="1"/>
      <c r="CGD99" s="1"/>
      <c r="CGE99" s="1"/>
      <c r="CGF99" s="1"/>
      <c r="CGG99" s="1"/>
      <c r="CGH99" s="1"/>
      <c r="CGI99" s="1"/>
      <c r="CGJ99" s="1"/>
      <c r="CGK99" s="1"/>
      <c r="CGL99" s="1"/>
      <c r="CGM99" s="1"/>
      <c r="CGN99" s="1"/>
      <c r="CGO99" s="1"/>
      <c r="CGP99" s="1"/>
      <c r="CGQ99" s="1"/>
      <c r="CGR99" s="1"/>
      <c r="CGS99" s="1"/>
      <c r="CGT99" s="1"/>
      <c r="CGU99" s="1"/>
      <c r="CGV99" s="1"/>
      <c r="CGW99" s="1"/>
      <c r="CGX99" s="1"/>
      <c r="CGY99" s="1"/>
      <c r="CGZ99" s="1"/>
      <c r="CHA99" s="1"/>
      <c r="CHB99" s="1"/>
      <c r="CHC99" s="1"/>
      <c r="CHD99" s="1"/>
      <c r="CHE99" s="1"/>
      <c r="CHF99" s="1"/>
      <c r="CHG99" s="1"/>
      <c r="CHH99" s="1"/>
      <c r="CHI99" s="1"/>
      <c r="CHJ99" s="1"/>
      <c r="CHK99" s="1"/>
      <c r="CHL99" s="1"/>
      <c r="CHM99" s="1"/>
      <c r="CHN99" s="1"/>
      <c r="CHO99" s="1"/>
      <c r="CHP99" s="1"/>
      <c r="CHQ99" s="1"/>
      <c r="CHR99" s="1"/>
      <c r="CHS99" s="1"/>
      <c r="CHT99" s="1"/>
      <c r="CHU99" s="1"/>
      <c r="CHV99" s="1"/>
      <c r="CHW99" s="1"/>
      <c r="CHX99" s="1"/>
      <c r="CHY99" s="1"/>
      <c r="CHZ99" s="1"/>
      <c r="CIA99" s="1"/>
      <c r="CIB99" s="1"/>
      <c r="CIC99" s="1"/>
      <c r="CID99" s="1"/>
      <c r="CIE99" s="1"/>
      <c r="CIF99" s="1"/>
      <c r="CIG99" s="1"/>
      <c r="CIH99" s="1"/>
      <c r="CII99" s="1"/>
      <c r="CIJ99" s="1"/>
      <c r="CIK99" s="1"/>
      <c r="CIL99" s="1"/>
      <c r="CIM99" s="1"/>
      <c r="CIN99" s="1"/>
      <c r="CIO99" s="1"/>
      <c r="CIP99" s="1"/>
      <c r="CIQ99" s="1"/>
      <c r="CIR99" s="1"/>
      <c r="CIS99" s="1"/>
      <c r="CIT99" s="1"/>
      <c r="CIU99" s="1"/>
      <c r="CIV99" s="1"/>
      <c r="CIW99" s="1"/>
      <c r="CIX99" s="1"/>
      <c r="CIY99" s="1"/>
      <c r="CIZ99" s="1"/>
      <c r="CJA99" s="1"/>
      <c r="CJB99" s="1"/>
      <c r="CJC99" s="1"/>
      <c r="CJD99" s="1"/>
      <c r="CJE99" s="1"/>
      <c r="CJF99" s="1"/>
      <c r="CJG99" s="1"/>
      <c r="CJH99" s="1"/>
      <c r="CJI99" s="1"/>
      <c r="CJJ99" s="1"/>
      <c r="CJK99" s="1"/>
      <c r="CJL99" s="1"/>
      <c r="CJM99" s="1"/>
      <c r="CJN99" s="1"/>
      <c r="CJO99" s="1"/>
      <c r="CJP99" s="1"/>
      <c r="CJQ99" s="1"/>
      <c r="CJR99" s="1"/>
      <c r="CJS99" s="1"/>
      <c r="CJT99" s="1"/>
      <c r="CJU99" s="1"/>
      <c r="CJV99" s="1"/>
      <c r="CJW99" s="1"/>
      <c r="CJX99" s="1"/>
      <c r="CJY99" s="1"/>
      <c r="CJZ99" s="1"/>
      <c r="CKA99" s="1"/>
      <c r="CKB99" s="1"/>
      <c r="CKC99" s="1"/>
      <c r="CKD99" s="1"/>
      <c r="CKE99" s="1"/>
      <c r="CKF99" s="1"/>
      <c r="CKG99" s="1"/>
      <c r="CKH99" s="1"/>
      <c r="CKI99" s="1"/>
      <c r="CKJ99" s="1"/>
      <c r="CKK99" s="1"/>
      <c r="CKL99" s="1"/>
      <c r="CKM99" s="1"/>
      <c r="CKN99" s="1"/>
      <c r="CKO99" s="1"/>
      <c r="CKP99" s="1"/>
      <c r="CKQ99" s="1"/>
      <c r="CKR99" s="1"/>
      <c r="CKS99" s="1"/>
      <c r="CKT99" s="1"/>
      <c r="CKU99" s="1"/>
      <c r="CKV99" s="1"/>
      <c r="CKW99" s="1"/>
      <c r="CKX99" s="1"/>
      <c r="CKY99" s="1"/>
      <c r="CKZ99" s="1"/>
      <c r="CLA99" s="1"/>
      <c r="CLB99" s="1"/>
      <c r="CLC99" s="1"/>
      <c r="CLD99" s="1"/>
      <c r="CLE99" s="1"/>
      <c r="CLF99" s="1"/>
      <c r="CLG99" s="1"/>
      <c r="CLH99" s="1"/>
      <c r="CLI99" s="1"/>
      <c r="CLJ99" s="1"/>
      <c r="CLK99" s="1"/>
      <c r="CLL99" s="1"/>
      <c r="CLM99" s="1"/>
      <c r="CLN99" s="1"/>
      <c r="CLO99" s="1"/>
      <c r="CLP99" s="1"/>
      <c r="CLQ99" s="1"/>
      <c r="CLR99" s="1"/>
      <c r="CLS99" s="1"/>
      <c r="CLT99" s="1"/>
      <c r="CLU99" s="1"/>
      <c r="CLV99" s="1"/>
      <c r="CLW99" s="1"/>
      <c r="CLX99" s="1"/>
      <c r="CLY99" s="1"/>
      <c r="CLZ99" s="1"/>
      <c r="CMA99" s="1"/>
      <c r="CMB99" s="1"/>
      <c r="CMC99" s="1"/>
      <c r="CMD99" s="1"/>
      <c r="CME99" s="1"/>
      <c r="CMF99" s="1"/>
      <c r="CMG99" s="1"/>
      <c r="CMH99" s="1"/>
      <c r="CMI99" s="1"/>
      <c r="CMJ99" s="1"/>
      <c r="CMK99" s="1"/>
      <c r="CML99" s="1"/>
      <c r="CMM99" s="1"/>
      <c r="CMN99" s="1"/>
      <c r="CMO99" s="1"/>
      <c r="CMP99" s="1"/>
      <c r="CMQ99" s="1"/>
      <c r="CMR99" s="1"/>
      <c r="CMS99" s="1"/>
      <c r="CMT99" s="1"/>
      <c r="CMU99" s="1"/>
      <c r="CMV99" s="1"/>
      <c r="CMW99" s="1"/>
      <c r="CMX99" s="1"/>
      <c r="CMY99" s="1"/>
      <c r="CMZ99" s="1"/>
      <c r="CNA99" s="1"/>
      <c r="CNB99" s="1"/>
      <c r="CNC99" s="1"/>
      <c r="CND99" s="1"/>
      <c r="CNE99" s="1"/>
      <c r="CNF99" s="1"/>
      <c r="CNG99" s="1"/>
      <c r="CNH99" s="1"/>
      <c r="CNI99" s="1"/>
      <c r="CNJ99" s="1"/>
      <c r="CNK99" s="1"/>
      <c r="CNL99" s="1"/>
      <c r="CNM99" s="1"/>
      <c r="CNN99" s="1"/>
      <c r="CNO99" s="1"/>
      <c r="CNP99" s="1"/>
      <c r="CNQ99" s="1"/>
      <c r="CNR99" s="1"/>
      <c r="CNS99" s="1"/>
      <c r="CNT99" s="1"/>
      <c r="CNU99" s="1"/>
      <c r="CNV99" s="1"/>
      <c r="CNW99" s="1"/>
      <c r="CNX99" s="1"/>
      <c r="CNY99" s="1"/>
      <c r="CNZ99" s="1"/>
      <c r="COA99" s="1"/>
      <c r="COB99" s="1"/>
      <c r="COC99" s="1"/>
      <c r="COD99" s="1"/>
      <c r="COE99" s="1"/>
      <c r="COF99" s="1"/>
      <c r="COG99" s="1"/>
      <c r="COH99" s="1"/>
      <c r="COI99" s="1"/>
      <c r="COJ99" s="1"/>
      <c r="COK99" s="1"/>
      <c r="COL99" s="1"/>
      <c r="COM99" s="1"/>
      <c r="CON99" s="1"/>
      <c r="COO99" s="1"/>
      <c r="COP99" s="1"/>
      <c r="COQ99" s="1"/>
      <c r="COR99" s="1"/>
      <c r="COS99" s="1"/>
      <c r="COT99" s="1"/>
      <c r="COU99" s="1"/>
      <c r="COV99" s="1"/>
      <c r="COW99" s="1"/>
      <c r="COX99" s="1"/>
      <c r="COY99" s="1"/>
      <c r="COZ99" s="1"/>
      <c r="CPA99" s="1"/>
      <c r="CPB99" s="1"/>
      <c r="CPC99" s="1"/>
      <c r="CPD99" s="1"/>
      <c r="CPE99" s="1"/>
      <c r="CPF99" s="1"/>
      <c r="CPG99" s="1"/>
      <c r="CPH99" s="1"/>
      <c r="CPI99" s="1"/>
      <c r="CPJ99" s="1"/>
      <c r="CPK99" s="1"/>
      <c r="CPL99" s="1"/>
      <c r="CPM99" s="1"/>
      <c r="CPN99" s="1"/>
      <c r="CPO99" s="1"/>
      <c r="CPP99" s="1"/>
      <c r="CPQ99" s="1"/>
      <c r="CPR99" s="1"/>
      <c r="CPS99" s="1"/>
      <c r="CPT99" s="1"/>
      <c r="CPU99" s="1"/>
      <c r="CPV99" s="1"/>
      <c r="CPW99" s="1"/>
      <c r="CPX99" s="1"/>
      <c r="CPY99" s="1"/>
      <c r="CPZ99" s="1"/>
      <c r="CQA99" s="1"/>
      <c r="CQB99" s="1"/>
      <c r="CQC99" s="1"/>
      <c r="CQD99" s="1"/>
      <c r="CQE99" s="1"/>
      <c r="CQF99" s="1"/>
      <c r="CQG99" s="1"/>
      <c r="CQH99" s="1"/>
      <c r="CQI99" s="1"/>
      <c r="CQJ99" s="1"/>
      <c r="CQK99" s="1"/>
      <c r="CQL99" s="1"/>
      <c r="CQM99" s="1"/>
      <c r="CQN99" s="1"/>
      <c r="CQO99" s="1"/>
      <c r="CQP99" s="1"/>
      <c r="CQQ99" s="1"/>
      <c r="CQR99" s="1"/>
      <c r="CQS99" s="1"/>
      <c r="CQT99" s="1"/>
      <c r="CQU99" s="1"/>
      <c r="CQV99" s="1"/>
      <c r="CQW99" s="1"/>
      <c r="CQX99" s="1"/>
      <c r="CQY99" s="1"/>
      <c r="CQZ99" s="1"/>
      <c r="CRA99" s="1"/>
      <c r="CRB99" s="1"/>
      <c r="CRC99" s="1"/>
      <c r="CRD99" s="1"/>
      <c r="CRE99" s="1"/>
      <c r="CRF99" s="1"/>
      <c r="CRG99" s="1"/>
      <c r="CRH99" s="1"/>
      <c r="CRI99" s="1"/>
      <c r="CRJ99" s="1"/>
      <c r="CRK99" s="1"/>
      <c r="CRL99" s="1"/>
      <c r="CRM99" s="1"/>
      <c r="CRN99" s="1"/>
      <c r="CRO99" s="1"/>
      <c r="CRP99" s="1"/>
      <c r="CRQ99" s="1"/>
      <c r="CRR99" s="1"/>
      <c r="CRS99" s="1"/>
      <c r="CRT99" s="1"/>
      <c r="CRU99" s="1"/>
      <c r="CRV99" s="1"/>
      <c r="CRW99" s="1"/>
      <c r="CRX99" s="1"/>
      <c r="CRY99" s="1"/>
      <c r="CRZ99" s="1"/>
      <c r="CSA99" s="1"/>
      <c r="CSB99" s="1"/>
      <c r="CSC99" s="1"/>
      <c r="CSD99" s="1"/>
      <c r="CSE99" s="1"/>
      <c r="CSF99" s="1"/>
      <c r="CSG99" s="1"/>
      <c r="CSH99" s="1"/>
      <c r="CSI99" s="1"/>
      <c r="CSJ99" s="1"/>
      <c r="CSK99" s="1"/>
      <c r="CSL99" s="1"/>
      <c r="CSM99" s="1"/>
      <c r="CSN99" s="1"/>
      <c r="CSO99" s="1"/>
      <c r="CSP99" s="1"/>
      <c r="CSQ99" s="1"/>
      <c r="CSR99" s="1"/>
      <c r="CSS99" s="1"/>
      <c r="CST99" s="1"/>
      <c r="CSU99" s="1"/>
      <c r="CSV99" s="1"/>
      <c r="CSW99" s="1"/>
      <c r="CSX99" s="1"/>
      <c r="CSY99" s="1"/>
      <c r="CSZ99" s="1"/>
      <c r="CTA99" s="1"/>
      <c r="CTB99" s="1"/>
      <c r="CTC99" s="1"/>
      <c r="CTD99" s="1"/>
      <c r="CTE99" s="1"/>
      <c r="CTF99" s="1"/>
      <c r="CTG99" s="1"/>
      <c r="CTH99" s="1"/>
      <c r="CTI99" s="1"/>
      <c r="CTJ99" s="1"/>
      <c r="CTK99" s="1"/>
      <c r="CTL99" s="1"/>
      <c r="CTM99" s="1"/>
      <c r="CTN99" s="1"/>
      <c r="CTO99" s="1"/>
      <c r="CTP99" s="1"/>
      <c r="CTQ99" s="1"/>
      <c r="CTR99" s="1"/>
      <c r="CTS99" s="1"/>
      <c r="CTT99" s="1"/>
      <c r="CTU99" s="1"/>
      <c r="CTV99" s="1"/>
      <c r="CTW99" s="1"/>
      <c r="CTX99" s="1"/>
      <c r="CTY99" s="1"/>
      <c r="CTZ99" s="1"/>
      <c r="CUA99" s="1"/>
      <c r="CUB99" s="1"/>
      <c r="CUC99" s="1"/>
      <c r="CUD99" s="1"/>
      <c r="CUE99" s="1"/>
      <c r="CUF99" s="1"/>
      <c r="CUG99" s="1"/>
      <c r="CUH99" s="1"/>
      <c r="CUI99" s="1"/>
      <c r="CUJ99" s="1"/>
      <c r="CUK99" s="1"/>
      <c r="CUL99" s="1"/>
      <c r="CUM99" s="1"/>
      <c r="CUN99" s="1"/>
      <c r="CUO99" s="1"/>
      <c r="CUP99" s="1"/>
      <c r="CUQ99" s="1"/>
      <c r="CUR99" s="1"/>
      <c r="CUS99" s="1"/>
      <c r="CUT99" s="1"/>
      <c r="CUU99" s="1"/>
      <c r="CUV99" s="1"/>
      <c r="CUW99" s="1"/>
      <c r="CUX99" s="1"/>
      <c r="CUY99" s="1"/>
      <c r="CUZ99" s="1"/>
      <c r="CVA99" s="1"/>
      <c r="CVB99" s="1"/>
      <c r="CVC99" s="1"/>
      <c r="CVD99" s="1"/>
      <c r="CVE99" s="1"/>
      <c r="CVF99" s="1"/>
      <c r="CVG99" s="1"/>
      <c r="CVH99" s="1"/>
      <c r="CVI99" s="1"/>
      <c r="CVJ99" s="1"/>
      <c r="CVK99" s="1"/>
      <c r="CVL99" s="1"/>
      <c r="CVM99" s="1"/>
      <c r="CVN99" s="1"/>
      <c r="CVO99" s="1"/>
      <c r="CVP99" s="1"/>
      <c r="CVQ99" s="1"/>
      <c r="CVR99" s="1"/>
      <c r="CVS99" s="1"/>
      <c r="CVT99" s="1"/>
      <c r="CVU99" s="1"/>
      <c r="CVV99" s="1"/>
      <c r="CVW99" s="1"/>
      <c r="CVX99" s="1"/>
      <c r="CVY99" s="1"/>
      <c r="CVZ99" s="1"/>
      <c r="CWA99" s="1"/>
      <c r="CWB99" s="1"/>
      <c r="CWC99" s="1"/>
      <c r="CWD99" s="1"/>
      <c r="CWE99" s="1"/>
      <c r="CWF99" s="1"/>
      <c r="CWG99" s="1"/>
      <c r="CWH99" s="1"/>
      <c r="CWI99" s="1"/>
      <c r="CWJ99" s="1"/>
      <c r="CWK99" s="1"/>
      <c r="CWL99" s="1"/>
      <c r="CWM99" s="1"/>
      <c r="CWN99" s="1"/>
      <c r="CWO99" s="1"/>
      <c r="CWP99" s="1"/>
      <c r="CWQ99" s="1"/>
      <c r="CWR99" s="1"/>
      <c r="CWS99" s="1"/>
      <c r="CWT99" s="1"/>
      <c r="CWU99" s="1"/>
      <c r="CWV99" s="1"/>
      <c r="CWW99" s="1"/>
      <c r="CWX99" s="1"/>
      <c r="CWY99" s="1"/>
      <c r="CWZ99" s="1"/>
      <c r="CXA99" s="1"/>
      <c r="CXB99" s="1"/>
      <c r="CXC99" s="1"/>
      <c r="CXD99" s="1"/>
      <c r="CXE99" s="1"/>
      <c r="CXF99" s="1"/>
      <c r="CXG99" s="1"/>
      <c r="CXH99" s="1"/>
      <c r="CXI99" s="1"/>
      <c r="CXJ99" s="1"/>
      <c r="CXK99" s="1"/>
      <c r="CXL99" s="1"/>
      <c r="CXM99" s="1"/>
      <c r="CXN99" s="1"/>
      <c r="CXO99" s="1"/>
      <c r="CXP99" s="1"/>
      <c r="CXQ99" s="1"/>
      <c r="CXR99" s="1"/>
      <c r="CXS99" s="1"/>
      <c r="CXT99" s="1"/>
      <c r="CXU99" s="1"/>
      <c r="CXV99" s="1"/>
      <c r="CXW99" s="1"/>
      <c r="CXX99" s="1"/>
      <c r="CXY99" s="1"/>
      <c r="CXZ99" s="1"/>
      <c r="CYA99" s="1"/>
      <c r="CYB99" s="1"/>
      <c r="CYC99" s="1"/>
      <c r="CYD99" s="1"/>
      <c r="CYE99" s="1"/>
      <c r="CYF99" s="1"/>
      <c r="CYG99" s="1"/>
      <c r="CYH99" s="1"/>
      <c r="CYI99" s="1"/>
      <c r="CYJ99" s="1"/>
      <c r="CYK99" s="1"/>
      <c r="CYL99" s="1"/>
      <c r="CYM99" s="1"/>
      <c r="CYN99" s="1"/>
      <c r="CYO99" s="1"/>
      <c r="CYP99" s="1"/>
      <c r="CYQ99" s="1"/>
      <c r="CYR99" s="1"/>
      <c r="CYS99" s="1"/>
      <c r="CYT99" s="1"/>
      <c r="CYU99" s="1"/>
      <c r="CYV99" s="1"/>
      <c r="CYW99" s="1"/>
      <c r="CYX99" s="1"/>
      <c r="CYY99" s="1"/>
      <c r="CYZ99" s="1"/>
      <c r="CZA99" s="1"/>
      <c r="CZB99" s="1"/>
      <c r="CZC99" s="1"/>
      <c r="CZD99" s="1"/>
      <c r="CZE99" s="1"/>
      <c r="CZF99" s="1"/>
      <c r="CZG99" s="1"/>
      <c r="CZH99" s="1"/>
      <c r="CZI99" s="1"/>
      <c r="CZJ99" s="1"/>
      <c r="CZK99" s="1"/>
      <c r="CZL99" s="1"/>
      <c r="CZM99" s="1"/>
      <c r="CZN99" s="1"/>
      <c r="CZO99" s="1"/>
      <c r="CZP99" s="1"/>
      <c r="CZQ99" s="1"/>
      <c r="CZR99" s="1"/>
      <c r="CZS99" s="1"/>
      <c r="CZT99" s="1"/>
      <c r="CZU99" s="1"/>
      <c r="CZV99" s="1"/>
      <c r="CZW99" s="1"/>
      <c r="CZX99" s="1"/>
      <c r="CZY99" s="1"/>
      <c r="CZZ99" s="1"/>
      <c r="DAA99" s="1"/>
      <c r="DAB99" s="1"/>
      <c r="DAC99" s="1"/>
      <c r="DAD99" s="1"/>
      <c r="DAE99" s="1"/>
      <c r="DAF99" s="1"/>
      <c r="DAG99" s="1"/>
      <c r="DAH99" s="1"/>
      <c r="DAI99" s="1"/>
      <c r="DAJ99" s="1"/>
      <c r="DAK99" s="1"/>
      <c r="DAL99" s="1"/>
      <c r="DAM99" s="1"/>
      <c r="DAN99" s="1"/>
      <c r="DAO99" s="1"/>
      <c r="DAP99" s="1"/>
      <c r="DAQ99" s="1"/>
      <c r="DAR99" s="1"/>
      <c r="DAS99" s="1"/>
      <c r="DAT99" s="1"/>
      <c r="DAU99" s="1"/>
      <c r="DAV99" s="1"/>
      <c r="DAW99" s="1"/>
      <c r="DAX99" s="1"/>
      <c r="DAY99" s="1"/>
      <c r="DAZ99" s="1"/>
      <c r="DBA99" s="1"/>
      <c r="DBB99" s="1"/>
      <c r="DBC99" s="1"/>
      <c r="DBD99" s="1"/>
      <c r="DBE99" s="1"/>
      <c r="DBF99" s="1"/>
      <c r="DBG99" s="1"/>
      <c r="DBH99" s="1"/>
      <c r="DBI99" s="1"/>
      <c r="DBJ99" s="1"/>
      <c r="DBK99" s="1"/>
      <c r="DBL99" s="1"/>
      <c r="DBM99" s="1"/>
      <c r="DBN99" s="1"/>
      <c r="DBO99" s="1"/>
      <c r="DBP99" s="1"/>
      <c r="DBQ99" s="1"/>
      <c r="DBR99" s="1"/>
      <c r="DBS99" s="1"/>
      <c r="DBT99" s="1"/>
      <c r="DBU99" s="1"/>
      <c r="DBV99" s="1"/>
      <c r="DBW99" s="1"/>
      <c r="DBX99" s="1"/>
      <c r="DBY99" s="1"/>
      <c r="DBZ99" s="1"/>
      <c r="DCA99" s="1"/>
      <c r="DCB99" s="1"/>
      <c r="DCC99" s="1"/>
      <c r="DCD99" s="1"/>
      <c r="DCE99" s="1"/>
      <c r="DCF99" s="1"/>
      <c r="DCG99" s="1"/>
      <c r="DCH99" s="1"/>
      <c r="DCI99" s="1"/>
      <c r="DCJ99" s="1"/>
      <c r="DCK99" s="1"/>
      <c r="DCL99" s="1"/>
      <c r="DCM99" s="1"/>
      <c r="DCN99" s="1"/>
      <c r="DCO99" s="1"/>
      <c r="DCP99" s="1"/>
      <c r="DCQ99" s="1"/>
      <c r="DCR99" s="1"/>
      <c r="DCS99" s="1"/>
      <c r="DCT99" s="1"/>
      <c r="DCU99" s="1"/>
      <c r="DCV99" s="1"/>
      <c r="DCW99" s="1"/>
      <c r="DCX99" s="1"/>
      <c r="DCY99" s="1"/>
      <c r="DCZ99" s="1"/>
      <c r="DDA99" s="1"/>
      <c r="DDB99" s="1"/>
      <c r="DDC99" s="1"/>
      <c r="DDD99" s="1"/>
      <c r="DDE99" s="1"/>
      <c r="DDF99" s="1"/>
      <c r="DDG99" s="1"/>
      <c r="DDH99" s="1"/>
      <c r="DDI99" s="1"/>
      <c r="DDJ99" s="1"/>
      <c r="DDK99" s="1"/>
      <c r="DDL99" s="1"/>
      <c r="DDM99" s="1"/>
      <c r="DDN99" s="1"/>
      <c r="DDO99" s="1"/>
      <c r="DDP99" s="1"/>
      <c r="DDQ99" s="1"/>
      <c r="DDR99" s="1"/>
      <c r="DDS99" s="1"/>
      <c r="DDT99" s="1"/>
      <c r="DDU99" s="1"/>
      <c r="DDV99" s="1"/>
      <c r="DDW99" s="1"/>
      <c r="DDX99" s="1"/>
      <c r="DDY99" s="1"/>
      <c r="DDZ99" s="1"/>
      <c r="DEA99" s="1"/>
      <c r="DEB99" s="1"/>
      <c r="DEC99" s="1"/>
      <c r="DED99" s="1"/>
      <c r="DEE99" s="1"/>
      <c r="DEF99" s="1"/>
      <c r="DEG99" s="1"/>
      <c r="DEH99" s="1"/>
      <c r="DEI99" s="1"/>
      <c r="DEJ99" s="1"/>
      <c r="DEK99" s="1"/>
      <c r="DEL99" s="1"/>
      <c r="DEM99" s="1"/>
      <c r="DEN99" s="1"/>
      <c r="DEO99" s="1"/>
      <c r="DEP99" s="1"/>
      <c r="DEQ99" s="1"/>
      <c r="DER99" s="1"/>
      <c r="DES99" s="1"/>
      <c r="DET99" s="1"/>
      <c r="DEU99" s="1"/>
      <c r="DEV99" s="1"/>
      <c r="DEW99" s="1"/>
      <c r="DEX99" s="1"/>
      <c r="DEY99" s="1"/>
      <c r="DEZ99" s="1"/>
      <c r="DFA99" s="1"/>
      <c r="DFB99" s="1"/>
      <c r="DFC99" s="1"/>
      <c r="DFD99" s="1"/>
      <c r="DFE99" s="1"/>
      <c r="DFF99" s="1"/>
      <c r="DFG99" s="1"/>
      <c r="DFH99" s="1"/>
      <c r="DFI99" s="1"/>
      <c r="DFJ99" s="1"/>
      <c r="DFK99" s="1"/>
      <c r="DFL99" s="1"/>
      <c r="DFM99" s="1"/>
      <c r="DFN99" s="1"/>
      <c r="DFO99" s="1"/>
      <c r="DFP99" s="1"/>
      <c r="DFQ99" s="1"/>
      <c r="DFR99" s="1"/>
      <c r="DFS99" s="1"/>
      <c r="DFT99" s="1"/>
      <c r="DFU99" s="1"/>
      <c r="DFV99" s="1"/>
      <c r="DFW99" s="1"/>
      <c r="DFX99" s="1"/>
      <c r="DFY99" s="1"/>
      <c r="DFZ99" s="1"/>
      <c r="DGA99" s="1"/>
      <c r="DGB99" s="1"/>
      <c r="DGC99" s="1"/>
      <c r="DGD99" s="1"/>
      <c r="DGE99" s="1"/>
      <c r="DGF99" s="1"/>
      <c r="DGG99" s="1"/>
      <c r="DGH99" s="1"/>
      <c r="DGI99" s="1"/>
      <c r="DGJ99" s="1"/>
      <c r="DGK99" s="1"/>
      <c r="DGL99" s="1"/>
      <c r="DGM99" s="1"/>
      <c r="DGN99" s="1"/>
      <c r="DGO99" s="1"/>
      <c r="DGP99" s="1"/>
      <c r="DGQ99" s="1"/>
      <c r="DGR99" s="1"/>
      <c r="DGS99" s="1"/>
      <c r="DGT99" s="1"/>
      <c r="DGU99" s="1"/>
      <c r="DGV99" s="1"/>
      <c r="DGW99" s="1"/>
      <c r="DGX99" s="1"/>
      <c r="DGY99" s="1"/>
      <c r="DGZ99" s="1"/>
      <c r="DHA99" s="1"/>
      <c r="DHB99" s="1"/>
      <c r="DHC99" s="1"/>
      <c r="DHD99" s="1"/>
      <c r="DHE99" s="1"/>
      <c r="DHF99" s="1"/>
      <c r="DHG99" s="1"/>
      <c r="DHH99" s="1"/>
      <c r="DHI99" s="1"/>
      <c r="DHJ99" s="1"/>
      <c r="DHK99" s="1"/>
      <c r="DHL99" s="1"/>
      <c r="DHM99" s="1"/>
      <c r="DHN99" s="1"/>
      <c r="DHO99" s="1"/>
      <c r="DHP99" s="1"/>
      <c r="DHQ99" s="1"/>
      <c r="DHR99" s="1"/>
      <c r="DHS99" s="1"/>
      <c r="DHT99" s="1"/>
      <c r="DHU99" s="1"/>
      <c r="DHV99" s="1"/>
      <c r="DHW99" s="1"/>
      <c r="DHX99" s="1"/>
      <c r="DHY99" s="1"/>
      <c r="DHZ99" s="1"/>
      <c r="DIA99" s="1"/>
      <c r="DIB99" s="1"/>
      <c r="DIC99" s="1"/>
      <c r="DID99" s="1"/>
      <c r="DIE99" s="1"/>
      <c r="DIF99" s="1"/>
      <c r="DIG99" s="1"/>
      <c r="DIH99" s="1"/>
      <c r="DII99" s="1"/>
      <c r="DIJ99" s="1"/>
      <c r="DIK99" s="1"/>
      <c r="DIL99" s="1"/>
      <c r="DIM99" s="1"/>
      <c r="DIN99" s="1"/>
      <c r="DIO99" s="1"/>
      <c r="DIP99" s="1"/>
      <c r="DIQ99" s="1"/>
      <c r="DIR99" s="1"/>
      <c r="DIS99" s="1"/>
      <c r="DIT99" s="1"/>
      <c r="DIU99" s="1"/>
      <c r="DIV99" s="1"/>
      <c r="DIW99" s="1"/>
      <c r="DIX99" s="1"/>
      <c r="DIY99" s="1"/>
      <c r="DIZ99" s="1"/>
      <c r="DJA99" s="1"/>
      <c r="DJB99" s="1"/>
      <c r="DJC99" s="1"/>
      <c r="DJD99" s="1"/>
      <c r="DJE99" s="1"/>
      <c r="DJF99" s="1"/>
      <c r="DJG99" s="1"/>
      <c r="DJH99" s="1"/>
      <c r="DJI99" s="1"/>
      <c r="DJJ99" s="1"/>
      <c r="DJK99" s="1"/>
      <c r="DJL99" s="1"/>
      <c r="DJM99" s="1"/>
      <c r="DJN99" s="1"/>
      <c r="DJO99" s="1"/>
      <c r="DJP99" s="1"/>
      <c r="DJQ99" s="1"/>
      <c r="DJR99" s="1"/>
      <c r="DJS99" s="1"/>
      <c r="DJT99" s="1"/>
      <c r="DJU99" s="1"/>
      <c r="DJV99" s="1"/>
      <c r="DJW99" s="1"/>
      <c r="DJX99" s="1"/>
      <c r="DJY99" s="1"/>
      <c r="DJZ99" s="1"/>
      <c r="DKA99" s="1"/>
      <c r="DKB99" s="1"/>
      <c r="DKC99" s="1"/>
      <c r="DKD99" s="1"/>
      <c r="DKE99" s="1"/>
      <c r="DKF99" s="1"/>
      <c r="DKG99" s="1"/>
      <c r="DKH99" s="1"/>
      <c r="DKI99" s="1"/>
      <c r="DKJ99" s="1"/>
      <c r="DKK99" s="1"/>
      <c r="DKL99" s="1"/>
      <c r="DKM99" s="1"/>
      <c r="DKN99" s="1"/>
      <c r="DKO99" s="1"/>
      <c r="DKP99" s="1"/>
      <c r="DKQ99" s="1"/>
      <c r="DKR99" s="1"/>
      <c r="DKS99" s="1"/>
      <c r="DKT99" s="1"/>
      <c r="DKU99" s="1"/>
      <c r="DKV99" s="1"/>
      <c r="DKW99" s="1"/>
      <c r="DKX99" s="1"/>
      <c r="DKY99" s="1"/>
      <c r="DKZ99" s="1"/>
      <c r="DLA99" s="1"/>
      <c r="DLB99" s="1"/>
      <c r="DLC99" s="1"/>
      <c r="DLD99" s="1"/>
      <c r="DLE99" s="1"/>
      <c r="DLF99" s="1"/>
      <c r="DLG99" s="1"/>
      <c r="DLH99" s="1"/>
      <c r="DLI99" s="1"/>
      <c r="DLJ99" s="1"/>
      <c r="DLK99" s="1"/>
      <c r="DLL99" s="1"/>
      <c r="DLM99" s="1"/>
      <c r="DLN99" s="1"/>
      <c r="DLO99" s="1"/>
      <c r="DLP99" s="1"/>
      <c r="DLQ99" s="1"/>
      <c r="DLR99" s="1"/>
      <c r="DLS99" s="1"/>
      <c r="DLT99" s="1"/>
      <c r="DLU99" s="1"/>
      <c r="DLV99" s="1"/>
      <c r="DLW99" s="1"/>
      <c r="DLX99" s="1"/>
      <c r="DLY99" s="1"/>
      <c r="DLZ99" s="1"/>
      <c r="DMA99" s="1"/>
      <c r="DMB99" s="1"/>
      <c r="DMC99" s="1"/>
      <c r="DMD99" s="1"/>
      <c r="DME99" s="1"/>
      <c r="DMF99" s="1"/>
      <c r="DMG99" s="1"/>
      <c r="DMH99" s="1"/>
      <c r="DMI99" s="1"/>
      <c r="DMJ99" s="1"/>
      <c r="DMK99" s="1"/>
      <c r="DML99" s="1"/>
      <c r="DMM99" s="1"/>
      <c r="DMN99" s="1"/>
      <c r="DMO99" s="1"/>
      <c r="DMP99" s="1"/>
      <c r="DMQ99" s="1"/>
      <c r="DMR99" s="1"/>
      <c r="DMS99" s="1"/>
      <c r="DMT99" s="1"/>
      <c r="DMU99" s="1"/>
      <c r="DMV99" s="1"/>
      <c r="DMW99" s="1"/>
      <c r="DMX99" s="1"/>
      <c r="DMY99" s="1"/>
      <c r="DMZ99" s="1"/>
      <c r="DNA99" s="1"/>
      <c r="DNB99" s="1"/>
      <c r="DNC99" s="1"/>
      <c r="DND99" s="1"/>
      <c r="DNE99" s="1"/>
      <c r="DNF99" s="1"/>
      <c r="DNG99" s="1"/>
      <c r="DNH99" s="1"/>
      <c r="DNI99" s="1"/>
      <c r="DNJ99" s="1"/>
      <c r="DNK99" s="1"/>
      <c r="DNL99" s="1"/>
      <c r="DNM99" s="1"/>
      <c r="DNN99" s="1"/>
      <c r="DNO99" s="1"/>
      <c r="DNP99" s="1"/>
      <c r="DNQ99" s="1"/>
      <c r="DNR99" s="1"/>
      <c r="DNS99" s="1"/>
      <c r="DNT99" s="1"/>
      <c r="DNU99" s="1"/>
      <c r="DNV99" s="1"/>
      <c r="DNW99" s="1"/>
      <c r="DNX99" s="1"/>
      <c r="DNY99" s="1"/>
      <c r="DNZ99" s="1"/>
      <c r="DOA99" s="1"/>
      <c r="DOB99" s="1"/>
      <c r="DOC99" s="1"/>
      <c r="DOD99" s="1"/>
      <c r="DOE99" s="1"/>
      <c r="DOF99" s="1"/>
      <c r="DOG99" s="1"/>
      <c r="DOH99" s="1"/>
      <c r="DOI99" s="1"/>
      <c r="DOJ99" s="1"/>
      <c r="DOK99" s="1"/>
      <c r="DOL99" s="1"/>
      <c r="DOM99" s="1"/>
      <c r="DON99" s="1"/>
      <c r="DOO99" s="1"/>
      <c r="DOP99" s="1"/>
      <c r="DOQ99" s="1"/>
      <c r="DOR99" s="1"/>
      <c r="DOS99" s="1"/>
      <c r="DOT99" s="1"/>
      <c r="DOU99" s="1"/>
      <c r="DOV99" s="1"/>
      <c r="DOW99" s="1"/>
      <c r="DOX99" s="1"/>
      <c r="DOY99" s="1"/>
      <c r="DOZ99" s="1"/>
      <c r="DPA99" s="1"/>
      <c r="DPB99" s="1"/>
      <c r="DPC99" s="1"/>
      <c r="DPD99" s="1"/>
      <c r="DPE99" s="1"/>
      <c r="DPF99" s="1"/>
      <c r="DPG99" s="1"/>
      <c r="DPH99" s="1"/>
      <c r="DPI99" s="1"/>
      <c r="DPJ99" s="1"/>
      <c r="DPK99" s="1"/>
      <c r="DPL99" s="1"/>
      <c r="DPM99" s="1"/>
      <c r="DPN99" s="1"/>
      <c r="DPO99" s="1"/>
      <c r="DPP99" s="1"/>
      <c r="DPQ99" s="1"/>
      <c r="DPR99" s="1"/>
      <c r="DPS99" s="1"/>
      <c r="DPT99" s="1"/>
      <c r="DPU99" s="1"/>
      <c r="DPV99" s="1"/>
      <c r="DPW99" s="1"/>
      <c r="DPX99" s="1"/>
      <c r="DPY99" s="1"/>
      <c r="DPZ99" s="1"/>
      <c r="DQA99" s="1"/>
      <c r="DQB99" s="1"/>
      <c r="DQC99" s="1"/>
      <c r="DQD99" s="1"/>
      <c r="DQE99" s="1"/>
      <c r="DQF99" s="1"/>
      <c r="DQG99" s="1"/>
      <c r="DQH99" s="1"/>
      <c r="DQI99" s="1"/>
      <c r="DQJ99" s="1"/>
      <c r="DQK99" s="1"/>
      <c r="DQL99" s="1"/>
      <c r="DQM99" s="1"/>
      <c r="DQN99" s="1"/>
      <c r="DQO99" s="1"/>
      <c r="DQP99" s="1"/>
      <c r="DQQ99" s="1"/>
      <c r="DQR99" s="1"/>
      <c r="DQS99" s="1"/>
      <c r="DQT99" s="1"/>
      <c r="DQU99" s="1"/>
      <c r="DQV99" s="1"/>
      <c r="DQW99" s="1"/>
      <c r="DQX99" s="1"/>
      <c r="DQY99" s="1"/>
      <c r="DQZ99" s="1"/>
      <c r="DRA99" s="1"/>
      <c r="DRB99" s="1"/>
      <c r="DRC99" s="1"/>
      <c r="DRD99" s="1"/>
      <c r="DRE99" s="1"/>
      <c r="DRF99" s="1"/>
      <c r="DRG99" s="1"/>
      <c r="DRH99" s="1"/>
      <c r="DRI99" s="1"/>
      <c r="DRJ99" s="1"/>
      <c r="DRK99" s="1"/>
      <c r="DRL99" s="1"/>
      <c r="DRM99" s="1"/>
      <c r="DRN99" s="1"/>
      <c r="DRO99" s="1"/>
      <c r="DRP99" s="1"/>
      <c r="DRQ99" s="1"/>
      <c r="DRR99" s="1"/>
      <c r="DRS99" s="1"/>
      <c r="DRT99" s="1"/>
      <c r="DRU99" s="1"/>
      <c r="DRV99" s="1"/>
      <c r="DRW99" s="1"/>
      <c r="DRX99" s="1"/>
      <c r="DRY99" s="1"/>
      <c r="DRZ99" s="1"/>
      <c r="DSA99" s="1"/>
      <c r="DSB99" s="1"/>
      <c r="DSC99" s="1"/>
      <c r="DSD99" s="1"/>
      <c r="DSE99" s="1"/>
      <c r="DSF99" s="1"/>
      <c r="DSG99" s="1"/>
      <c r="DSH99" s="1"/>
      <c r="DSI99" s="1"/>
      <c r="DSJ99" s="1"/>
      <c r="DSK99" s="1"/>
      <c r="DSL99" s="1"/>
      <c r="DSM99" s="1"/>
      <c r="DSN99" s="1"/>
      <c r="DSO99" s="1"/>
      <c r="DSP99" s="1"/>
      <c r="DSQ99" s="1"/>
      <c r="DSR99" s="1"/>
      <c r="DSS99" s="1"/>
      <c r="DST99" s="1"/>
      <c r="DSU99" s="1"/>
      <c r="DSV99" s="1"/>
      <c r="DSW99" s="1"/>
      <c r="DSX99" s="1"/>
      <c r="DSY99" s="1"/>
      <c r="DSZ99" s="1"/>
      <c r="DTA99" s="1"/>
      <c r="DTB99" s="1"/>
      <c r="DTC99" s="1"/>
      <c r="DTD99" s="1"/>
      <c r="DTE99" s="1"/>
      <c r="DTF99" s="1"/>
      <c r="DTG99" s="1"/>
      <c r="DTH99" s="1"/>
      <c r="DTI99" s="1"/>
      <c r="DTJ99" s="1"/>
      <c r="DTK99" s="1"/>
      <c r="DTL99" s="1"/>
      <c r="DTM99" s="1"/>
      <c r="DTN99" s="1"/>
      <c r="DTO99" s="1"/>
      <c r="DTP99" s="1"/>
      <c r="DTQ99" s="1"/>
      <c r="DTR99" s="1"/>
      <c r="DTS99" s="1"/>
      <c r="DTT99" s="1"/>
      <c r="DTU99" s="1"/>
      <c r="DTV99" s="1"/>
      <c r="DTW99" s="1"/>
      <c r="DTX99" s="1"/>
      <c r="DTY99" s="1"/>
      <c r="DTZ99" s="1"/>
      <c r="DUA99" s="1"/>
      <c r="DUB99" s="1"/>
      <c r="DUC99" s="1"/>
      <c r="DUD99" s="1"/>
      <c r="DUE99" s="1"/>
      <c r="DUF99" s="1"/>
      <c r="DUG99" s="1"/>
      <c r="DUH99" s="1"/>
      <c r="DUI99" s="1"/>
      <c r="DUJ99" s="1"/>
      <c r="DUK99" s="1"/>
      <c r="DUL99" s="1"/>
      <c r="DUM99" s="1"/>
      <c r="DUN99" s="1"/>
      <c r="DUO99" s="1"/>
      <c r="DUP99" s="1"/>
      <c r="DUQ99" s="1"/>
      <c r="DUR99" s="1"/>
      <c r="DUS99" s="1"/>
      <c r="DUT99" s="1"/>
      <c r="DUU99" s="1"/>
      <c r="DUV99" s="1"/>
      <c r="DUW99" s="1"/>
      <c r="DUX99" s="1"/>
      <c r="DUY99" s="1"/>
      <c r="DUZ99" s="1"/>
      <c r="DVA99" s="1"/>
      <c r="DVB99" s="1"/>
      <c r="DVC99" s="1"/>
      <c r="DVD99" s="1"/>
      <c r="DVE99" s="1"/>
      <c r="DVF99" s="1"/>
      <c r="DVG99" s="1"/>
      <c r="DVH99" s="1"/>
      <c r="DVI99" s="1"/>
      <c r="DVJ99" s="1"/>
      <c r="DVK99" s="1"/>
      <c r="DVL99" s="1"/>
      <c r="DVM99" s="1"/>
      <c r="DVN99" s="1"/>
      <c r="DVO99" s="1"/>
      <c r="DVP99" s="1"/>
      <c r="DVQ99" s="1"/>
      <c r="DVR99" s="1"/>
      <c r="DVS99" s="1"/>
      <c r="DVT99" s="1"/>
      <c r="DVU99" s="1"/>
      <c r="DVV99" s="1"/>
      <c r="DVW99" s="1"/>
      <c r="DVX99" s="1"/>
      <c r="DVY99" s="1"/>
      <c r="DVZ99" s="1"/>
      <c r="DWA99" s="1"/>
      <c r="DWB99" s="1"/>
      <c r="DWC99" s="1"/>
      <c r="DWD99" s="1"/>
      <c r="DWE99" s="1"/>
      <c r="DWF99" s="1"/>
      <c r="DWG99" s="1"/>
      <c r="DWH99" s="1"/>
      <c r="DWI99" s="1"/>
      <c r="DWJ99" s="1"/>
      <c r="DWK99" s="1"/>
      <c r="DWL99" s="1"/>
      <c r="DWM99" s="1"/>
      <c r="DWN99" s="1"/>
      <c r="DWO99" s="1"/>
      <c r="DWP99" s="1"/>
      <c r="DWQ99" s="1"/>
      <c r="DWR99" s="1"/>
      <c r="DWS99" s="1"/>
      <c r="DWT99" s="1"/>
      <c r="DWU99" s="1"/>
      <c r="DWV99" s="1"/>
      <c r="DWW99" s="1"/>
      <c r="DWX99" s="1"/>
      <c r="DWY99" s="1"/>
      <c r="DWZ99" s="1"/>
      <c r="DXA99" s="1"/>
      <c r="DXB99" s="1"/>
      <c r="DXC99" s="1"/>
      <c r="DXD99" s="1"/>
      <c r="DXE99" s="1"/>
      <c r="DXF99" s="1"/>
      <c r="DXG99" s="1"/>
      <c r="DXH99" s="1"/>
      <c r="DXI99" s="1"/>
      <c r="DXJ99" s="1"/>
      <c r="DXK99" s="1"/>
      <c r="DXL99" s="1"/>
      <c r="DXM99" s="1"/>
      <c r="DXN99" s="1"/>
      <c r="DXO99" s="1"/>
      <c r="DXP99" s="1"/>
      <c r="DXQ99" s="1"/>
      <c r="DXR99" s="1"/>
      <c r="DXS99" s="1"/>
      <c r="DXT99" s="1"/>
      <c r="DXU99" s="1"/>
      <c r="DXV99" s="1"/>
      <c r="DXW99" s="1"/>
      <c r="DXX99" s="1"/>
      <c r="DXY99" s="1"/>
      <c r="DXZ99" s="1"/>
      <c r="DYA99" s="1"/>
      <c r="DYB99" s="1"/>
      <c r="DYC99" s="1"/>
      <c r="DYD99" s="1"/>
      <c r="DYE99" s="1"/>
      <c r="DYF99" s="1"/>
      <c r="DYG99" s="1"/>
      <c r="DYH99" s="1"/>
      <c r="DYI99" s="1"/>
      <c r="DYJ99" s="1"/>
      <c r="DYK99" s="1"/>
      <c r="DYL99" s="1"/>
      <c r="DYM99" s="1"/>
      <c r="DYN99" s="1"/>
      <c r="DYO99" s="1"/>
      <c r="DYP99" s="1"/>
      <c r="DYQ99" s="1"/>
      <c r="DYR99" s="1"/>
      <c r="DYS99" s="1"/>
      <c r="DYT99" s="1"/>
      <c r="DYU99" s="1"/>
      <c r="DYV99" s="1"/>
      <c r="DYW99" s="1"/>
      <c r="DYX99" s="1"/>
      <c r="DYY99" s="1"/>
      <c r="DYZ99" s="1"/>
      <c r="DZA99" s="1"/>
      <c r="DZB99" s="1"/>
      <c r="DZC99" s="1"/>
      <c r="DZD99" s="1"/>
      <c r="DZE99" s="1"/>
      <c r="DZF99" s="1"/>
      <c r="DZG99" s="1"/>
      <c r="DZH99" s="1"/>
      <c r="DZI99" s="1"/>
      <c r="DZJ99" s="1"/>
      <c r="DZK99" s="1"/>
      <c r="DZL99" s="1"/>
      <c r="DZM99" s="1"/>
      <c r="DZN99" s="1"/>
      <c r="DZO99" s="1"/>
      <c r="DZP99" s="1"/>
      <c r="DZQ99" s="1"/>
      <c r="DZR99" s="1"/>
      <c r="DZS99" s="1"/>
      <c r="DZT99" s="1"/>
      <c r="DZU99" s="1"/>
      <c r="DZV99" s="1"/>
      <c r="DZW99" s="1"/>
      <c r="DZX99" s="1"/>
      <c r="DZY99" s="1"/>
      <c r="DZZ99" s="1"/>
      <c r="EAA99" s="1"/>
      <c r="EAB99" s="1"/>
      <c r="EAC99" s="1"/>
      <c r="EAD99" s="1"/>
      <c r="EAE99" s="1"/>
      <c r="EAF99" s="1"/>
      <c r="EAG99" s="1"/>
      <c r="EAH99" s="1"/>
      <c r="EAI99" s="1"/>
      <c r="EAJ99" s="1"/>
      <c r="EAK99" s="1"/>
      <c r="EAL99" s="1"/>
      <c r="EAM99" s="1"/>
      <c r="EAN99" s="1"/>
      <c r="EAO99" s="1"/>
      <c r="EAP99" s="1"/>
      <c r="EAQ99" s="1"/>
      <c r="EAR99" s="1"/>
      <c r="EAS99" s="1"/>
      <c r="EAT99" s="1"/>
      <c r="EAU99" s="1"/>
      <c r="EAV99" s="1"/>
      <c r="EAW99" s="1"/>
      <c r="EAX99" s="1"/>
      <c r="EAY99" s="1"/>
      <c r="EAZ99" s="1"/>
      <c r="EBA99" s="1"/>
      <c r="EBB99" s="1"/>
      <c r="EBC99" s="1"/>
      <c r="EBD99" s="1"/>
      <c r="EBE99" s="1"/>
      <c r="EBF99" s="1"/>
      <c r="EBG99" s="1"/>
      <c r="EBH99" s="1"/>
      <c r="EBI99" s="1"/>
      <c r="EBJ99" s="1"/>
      <c r="EBK99" s="1"/>
      <c r="EBL99" s="1"/>
      <c r="EBM99" s="1"/>
      <c r="EBN99" s="1"/>
      <c r="EBO99" s="1"/>
      <c r="EBP99" s="1"/>
      <c r="EBQ99" s="1"/>
      <c r="EBR99" s="1"/>
      <c r="EBS99" s="1"/>
      <c r="EBT99" s="1"/>
      <c r="EBU99" s="1"/>
      <c r="EBV99" s="1"/>
      <c r="EBW99" s="1"/>
      <c r="EBX99" s="1"/>
      <c r="EBY99" s="1"/>
      <c r="EBZ99" s="1"/>
      <c r="ECA99" s="1"/>
      <c r="ECB99" s="1"/>
      <c r="ECC99" s="1"/>
      <c r="ECD99" s="1"/>
      <c r="ECE99" s="1"/>
      <c r="ECF99" s="1"/>
      <c r="ECG99" s="1"/>
      <c r="ECH99" s="1"/>
      <c r="ECI99" s="1"/>
      <c r="ECJ99" s="1"/>
      <c r="ECK99" s="1"/>
      <c r="ECL99" s="1"/>
      <c r="ECM99" s="1"/>
      <c r="ECN99" s="1"/>
      <c r="ECO99" s="1"/>
      <c r="ECP99" s="1"/>
      <c r="ECQ99" s="1"/>
      <c r="ECR99" s="1"/>
      <c r="ECS99" s="1"/>
      <c r="ECT99" s="1"/>
      <c r="ECU99" s="1"/>
      <c r="ECV99" s="1"/>
      <c r="ECW99" s="1"/>
      <c r="ECX99" s="1"/>
      <c r="ECY99" s="1"/>
      <c r="ECZ99" s="1"/>
      <c r="EDA99" s="1"/>
      <c r="EDB99" s="1"/>
      <c r="EDC99" s="1"/>
      <c r="EDD99" s="1"/>
      <c r="EDE99" s="1"/>
      <c r="EDF99" s="1"/>
      <c r="EDG99" s="1"/>
      <c r="EDH99" s="1"/>
      <c r="EDI99" s="1"/>
      <c r="EDJ99" s="1"/>
      <c r="EDK99" s="1"/>
      <c r="EDL99" s="1"/>
      <c r="EDM99" s="1"/>
      <c r="EDN99" s="1"/>
      <c r="EDO99" s="1"/>
      <c r="EDP99" s="1"/>
      <c r="EDQ99" s="1"/>
      <c r="EDR99" s="1"/>
      <c r="EDS99" s="1"/>
      <c r="EDT99" s="1"/>
      <c r="EDU99" s="1"/>
      <c r="EDV99" s="1"/>
      <c r="EDW99" s="1"/>
      <c r="EDX99" s="1"/>
      <c r="EDY99" s="1"/>
      <c r="EDZ99" s="1"/>
      <c r="EEA99" s="1"/>
      <c r="EEB99" s="1"/>
      <c r="EEC99" s="1"/>
      <c r="EED99" s="1"/>
      <c r="EEE99" s="1"/>
      <c r="EEF99" s="1"/>
      <c r="EEG99" s="1"/>
      <c r="EEH99" s="1"/>
      <c r="EEI99" s="1"/>
      <c r="EEJ99" s="1"/>
      <c r="EEK99" s="1"/>
      <c r="EEL99" s="1"/>
      <c r="EEM99" s="1"/>
      <c r="EEN99" s="1"/>
      <c r="EEO99" s="1"/>
      <c r="EEP99" s="1"/>
      <c r="EEQ99" s="1"/>
      <c r="EER99" s="1"/>
      <c r="EES99" s="1"/>
      <c r="EET99" s="1"/>
      <c r="EEU99" s="1"/>
      <c r="EEV99" s="1"/>
      <c r="EEW99" s="1"/>
      <c r="EEX99" s="1"/>
      <c r="EEY99" s="1"/>
      <c r="EEZ99" s="1"/>
      <c r="EFA99" s="1"/>
      <c r="EFB99" s="1"/>
      <c r="EFC99" s="1"/>
      <c r="EFD99" s="1"/>
      <c r="EFE99" s="1"/>
      <c r="EFF99" s="1"/>
      <c r="EFG99" s="1"/>
      <c r="EFH99" s="1"/>
      <c r="EFI99" s="1"/>
      <c r="EFJ99" s="1"/>
      <c r="EFK99" s="1"/>
      <c r="EFL99" s="1"/>
      <c r="EFM99" s="1"/>
      <c r="EFN99" s="1"/>
      <c r="EFO99" s="1"/>
      <c r="EFP99" s="1"/>
      <c r="EFQ99" s="1"/>
      <c r="EFR99" s="1"/>
      <c r="EFS99" s="1"/>
      <c r="EFT99" s="1"/>
      <c r="EFU99" s="1"/>
      <c r="EFV99" s="1"/>
      <c r="EFW99" s="1"/>
      <c r="EFX99" s="1"/>
      <c r="EFY99" s="1"/>
      <c r="EFZ99" s="1"/>
      <c r="EGA99" s="1"/>
      <c r="EGB99" s="1"/>
      <c r="EGC99" s="1"/>
      <c r="EGD99" s="1"/>
      <c r="EGE99" s="1"/>
      <c r="EGF99" s="1"/>
      <c r="EGG99" s="1"/>
      <c r="EGH99" s="1"/>
      <c r="EGI99" s="1"/>
      <c r="EGJ99" s="1"/>
      <c r="EGK99" s="1"/>
      <c r="EGL99" s="1"/>
      <c r="EGM99" s="1"/>
      <c r="EGN99" s="1"/>
      <c r="EGO99" s="1"/>
      <c r="EGP99" s="1"/>
      <c r="EGQ99" s="1"/>
      <c r="EGR99" s="1"/>
      <c r="EGS99" s="1"/>
      <c r="EGT99" s="1"/>
      <c r="EGU99" s="1"/>
      <c r="EGV99" s="1"/>
      <c r="EGW99" s="1"/>
      <c r="EGX99" s="1"/>
      <c r="EGY99" s="1"/>
      <c r="EGZ99" s="1"/>
      <c r="EHA99" s="1"/>
      <c r="EHB99" s="1"/>
      <c r="EHC99" s="1"/>
      <c r="EHD99" s="1"/>
      <c r="EHE99" s="1"/>
      <c r="EHF99" s="1"/>
      <c r="EHG99" s="1"/>
      <c r="EHH99" s="1"/>
      <c r="EHI99" s="1"/>
      <c r="EHJ99" s="1"/>
      <c r="EHK99" s="1"/>
      <c r="EHL99" s="1"/>
      <c r="EHM99" s="1"/>
      <c r="EHN99" s="1"/>
      <c r="EHO99" s="1"/>
      <c r="EHP99" s="1"/>
      <c r="EHQ99" s="1"/>
      <c r="EHR99" s="1"/>
      <c r="EHS99" s="1"/>
      <c r="EHT99" s="1"/>
      <c r="EHU99" s="1"/>
      <c r="EHV99" s="1"/>
      <c r="EHW99" s="1"/>
      <c r="EHX99" s="1"/>
      <c r="EHY99" s="1"/>
      <c r="EHZ99" s="1"/>
      <c r="EIA99" s="1"/>
      <c r="EIB99" s="1"/>
      <c r="EIC99" s="1"/>
      <c r="EID99" s="1"/>
      <c r="EIE99" s="1"/>
      <c r="EIF99" s="1"/>
      <c r="EIG99" s="1"/>
      <c r="EIH99" s="1"/>
      <c r="EII99" s="1"/>
      <c r="EIJ99" s="1"/>
      <c r="EIK99" s="1"/>
      <c r="EIL99" s="1"/>
      <c r="EIM99" s="1"/>
      <c r="EIN99" s="1"/>
      <c r="EIO99" s="1"/>
      <c r="EIP99" s="1"/>
      <c r="EIQ99" s="1"/>
      <c r="EIR99" s="1"/>
      <c r="EIS99" s="1"/>
      <c r="EIT99" s="1"/>
      <c r="EIU99" s="1"/>
      <c r="EIV99" s="1"/>
      <c r="EIW99" s="1"/>
      <c r="EIX99" s="1"/>
      <c r="EIY99" s="1"/>
      <c r="EIZ99" s="1"/>
      <c r="EJA99" s="1"/>
      <c r="EJB99" s="1"/>
      <c r="EJC99" s="1"/>
      <c r="EJD99" s="1"/>
      <c r="EJE99" s="1"/>
      <c r="EJF99" s="1"/>
      <c r="EJG99" s="1"/>
      <c r="EJH99" s="1"/>
      <c r="EJI99" s="1"/>
      <c r="EJJ99" s="1"/>
      <c r="EJK99" s="1"/>
      <c r="EJL99" s="1"/>
      <c r="EJM99" s="1"/>
      <c r="EJN99" s="1"/>
      <c r="EJO99" s="1"/>
      <c r="EJP99" s="1"/>
      <c r="EJQ99" s="1"/>
      <c r="EJR99" s="1"/>
      <c r="EJS99" s="1"/>
      <c r="EJT99" s="1"/>
      <c r="EJU99" s="1"/>
      <c r="EJV99" s="1"/>
      <c r="EJW99" s="1"/>
      <c r="EJX99" s="1"/>
      <c r="EJY99" s="1"/>
      <c r="EJZ99" s="1"/>
      <c r="EKA99" s="1"/>
      <c r="EKB99" s="1"/>
      <c r="EKC99" s="1"/>
      <c r="EKD99" s="1"/>
      <c r="EKE99" s="1"/>
      <c r="EKF99" s="1"/>
      <c r="EKG99" s="1"/>
      <c r="EKH99" s="1"/>
      <c r="EKI99" s="1"/>
      <c r="EKJ99" s="1"/>
      <c r="EKK99" s="1"/>
      <c r="EKL99" s="1"/>
      <c r="EKM99" s="1"/>
      <c r="EKN99" s="1"/>
      <c r="EKO99" s="1"/>
      <c r="EKP99" s="1"/>
      <c r="EKQ99" s="1"/>
      <c r="EKR99" s="1"/>
      <c r="EKS99" s="1"/>
      <c r="EKT99" s="1"/>
      <c r="EKU99" s="1"/>
      <c r="EKV99" s="1"/>
      <c r="EKW99" s="1"/>
      <c r="EKX99" s="1"/>
      <c r="EKY99" s="1"/>
      <c r="EKZ99" s="1"/>
      <c r="ELA99" s="1"/>
      <c r="ELB99" s="1"/>
      <c r="ELC99" s="1"/>
      <c r="ELD99" s="1"/>
      <c r="ELE99" s="1"/>
      <c r="ELF99" s="1"/>
      <c r="ELG99" s="1"/>
      <c r="ELH99" s="1"/>
      <c r="ELI99" s="1"/>
      <c r="ELJ99" s="1"/>
      <c r="ELK99" s="1"/>
      <c r="ELL99" s="1"/>
      <c r="ELM99" s="1"/>
      <c r="ELN99" s="1"/>
      <c r="ELO99" s="1"/>
      <c r="ELP99" s="1"/>
      <c r="ELQ99" s="1"/>
      <c r="ELR99" s="1"/>
      <c r="ELS99" s="1"/>
      <c r="ELT99" s="1"/>
      <c r="ELU99" s="1"/>
      <c r="ELV99" s="1"/>
      <c r="ELW99" s="1"/>
      <c r="ELX99" s="1"/>
      <c r="ELY99" s="1"/>
      <c r="ELZ99" s="1"/>
      <c r="EMA99" s="1"/>
      <c r="EMB99" s="1"/>
      <c r="EMC99" s="1"/>
      <c r="EMD99" s="1"/>
      <c r="EME99" s="1"/>
      <c r="EMF99" s="1"/>
      <c r="EMG99" s="1"/>
      <c r="EMH99" s="1"/>
      <c r="EMI99" s="1"/>
      <c r="EMJ99" s="1"/>
      <c r="EMK99" s="1"/>
      <c r="EML99" s="1"/>
      <c r="EMM99" s="1"/>
      <c r="EMN99" s="1"/>
      <c r="EMO99" s="1"/>
      <c r="EMP99" s="1"/>
      <c r="EMQ99" s="1"/>
      <c r="EMR99" s="1"/>
      <c r="EMS99" s="1"/>
      <c r="EMT99" s="1"/>
      <c r="EMU99" s="1"/>
      <c r="EMV99" s="1"/>
      <c r="EMW99" s="1"/>
      <c r="EMX99" s="1"/>
      <c r="EMY99" s="1"/>
      <c r="EMZ99" s="1"/>
      <c r="ENA99" s="1"/>
      <c r="ENB99" s="1"/>
      <c r="ENC99" s="1"/>
      <c r="END99" s="1"/>
      <c r="ENE99" s="1"/>
      <c r="ENF99" s="1"/>
      <c r="ENG99" s="1"/>
      <c r="ENH99" s="1"/>
      <c r="ENI99" s="1"/>
      <c r="ENJ99" s="1"/>
      <c r="ENK99" s="1"/>
      <c r="ENL99" s="1"/>
      <c r="ENM99" s="1"/>
      <c r="ENN99" s="1"/>
      <c r="ENO99" s="1"/>
      <c r="ENP99" s="1"/>
      <c r="ENQ99" s="1"/>
      <c r="ENR99" s="1"/>
      <c r="ENS99" s="1"/>
      <c r="ENT99" s="1"/>
      <c r="ENU99" s="1"/>
      <c r="ENV99" s="1"/>
      <c r="ENW99" s="1"/>
      <c r="ENX99" s="1"/>
      <c r="ENY99" s="1"/>
      <c r="ENZ99" s="1"/>
      <c r="EOA99" s="1"/>
      <c r="EOB99" s="1"/>
      <c r="EOC99" s="1"/>
      <c r="EOD99" s="1"/>
      <c r="EOE99" s="1"/>
      <c r="EOF99" s="1"/>
      <c r="EOG99" s="1"/>
      <c r="EOH99" s="1"/>
      <c r="EOI99" s="1"/>
      <c r="EOJ99" s="1"/>
      <c r="EOK99" s="1"/>
      <c r="EOL99" s="1"/>
      <c r="EOM99" s="1"/>
      <c r="EON99" s="1"/>
      <c r="EOO99" s="1"/>
      <c r="EOP99" s="1"/>
      <c r="EOQ99" s="1"/>
      <c r="EOR99" s="1"/>
      <c r="EOS99" s="1"/>
      <c r="EOT99" s="1"/>
      <c r="EOU99" s="1"/>
      <c r="EOV99" s="1"/>
      <c r="EOW99" s="1"/>
      <c r="EOX99" s="1"/>
      <c r="EOY99" s="1"/>
      <c r="EOZ99" s="1"/>
      <c r="EPA99" s="1"/>
      <c r="EPB99" s="1"/>
      <c r="EPC99" s="1"/>
      <c r="EPD99" s="1"/>
      <c r="EPE99" s="1"/>
      <c r="EPF99" s="1"/>
      <c r="EPG99" s="1"/>
      <c r="EPH99" s="1"/>
      <c r="EPI99" s="1"/>
      <c r="EPJ99" s="1"/>
      <c r="EPK99" s="1"/>
      <c r="EPL99" s="1"/>
      <c r="EPM99" s="1"/>
      <c r="EPN99" s="1"/>
      <c r="EPO99" s="1"/>
      <c r="EPP99" s="1"/>
      <c r="EPQ99" s="1"/>
      <c r="EPR99" s="1"/>
      <c r="EPS99" s="1"/>
      <c r="EPT99" s="1"/>
      <c r="EPU99" s="1"/>
      <c r="EPV99" s="1"/>
      <c r="EPW99" s="1"/>
      <c r="EPX99" s="1"/>
      <c r="EPY99" s="1"/>
      <c r="EPZ99" s="1"/>
      <c r="EQA99" s="1"/>
      <c r="EQB99" s="1"/>
      <c r="EQC99" s="1"/>
      <c r="EQD99" s="1"/>
      <c r="EQE99" s="1"/>
      <c r="EQF99" s="1"/>
      <c r="EQG99" s="1"/>
      <c r="EQH99" s="1"/>
      <c r="EQI99" s="1"/>
      <c r="EQJ99" s="1"/>
      <c r="EQK99" s="1"/>
      <c r="EQL99" s="1"/>
      <c r="EQM99" s="1"/>
      <c r="EQN99" s="1"/>
      <c r="EQO99" s="1"/>
      <c r="EQP99" s="1"/>
      <c r="EQQ99" s="1"/>
      <c r="EQR99" s="1"/>
      <c r="EQS99" s="1"/>
      <c r="EQT99" s="1"/>
      <c r="EQU99" s="1"/>
      <c r="EQV99" s="1"/>
      <c r="EQW99" s="1"/>
      <c r="EQX99" s="1"/>
      <c r="EQY99" s="1"/>
      <c r="EQZ99" s="1"/>
      <c r="ERA99" s="1"/>
      <c r="ERB99" s="1"/>
      <c r="ERC99" s="1"/>
      <c r="ERD99" s="1"/>
      <c r="ERE99" s="1"/>
      <c r="ERF99" s="1"/>
      <c r="ERG99" s="1"/>
      <c r="ERH99" s="1"/>
      <c r="ERI99" s="1"/>
      <c r="ERJ99" s="1"/>
      <c r="ERK99" s="1"/>
      <c r="ERL99" s="1"/>
      <c r="ERM99" s="1"/>
      <c r="ERN99" s="1"/>
      <c r="ERO99" s="1"/>
      <c r="ERP99" s="1"/>
      <c r="ERQ99" s="1"/>
      <c r="ERR99" s="1"/>
      <c r="ERS99" s="1"/>
      <c r="ERT99" s="1"/>
      <c r="ERU99" s="1"/>
      <c r="ERV99" s="1"/>
      <c r="ERW99" s="1"/>
      <c r="ERX99" s="1"/>
      <c r="ERY99" s="1"/>
      <c r="ERZ99" s="1"/>
      <c r="ESA99" s="1"/>
      <c r="ESB99" s="1"/>
      <c r="ESC99" s="1"/>
      <c r="ESD99" s="1"/>
      <c r="ESE99" s="1"/>
      <c r="ESF99" s="1"/>
      <c r="ESG99" s="1"/>
      <c r="ESH99" s="1"/>
      <c r="ESI99" s="1"/>
      <c r="ESJ99" s="1"/>
      <c r="ESK99" s="1"/>
      <c r="ESL99" s="1"/>
      <c r="ESM99" s="1"/>
      <c r="ESN99" s="1"/>
      <c r="ESO99" s="1"/>
      <c r="ESP99" s="1"/>
      <c r="ESQ99" s="1"/>
      <c r="ESR99" s="1"/>
      <c r="ESS99" s="1"/>
      <c r="EST99" s="1"/>
      <c r="ESU99" s="1"/>
      <c r="ESV99" s="1"/>
      <c r="ESW99" s="1"/>
      <c r="ESX99" s="1"/>
      <c r="ESY99" s="1"/>
      <c r="ESZ99" s="1"/>
      <c r="ETA99" s="1"/>
      <c r="ETB99" s="1"/>
      <c r="ETC99" s="1"/>
      <c r="ETD99" s="1"/>
      <c r="ETE99" s="1"/>
      <c r="ETF99" s="1"/>
      <c r="ETG99" s="1"/>
      <c r="ETH99" s="1"/>
      <c r="ETI99" s="1"/>
      <c r="ETJ99" s="1"/>
      <c r="ETK99" s="1"/>
      <c r="ETL99" s="1"/>
      <c r="ETM99" s="1"/>
      <c r="ETN99" s="1"/>
      <c r="ETO99" s="1"/>
      <c r="ETP99" s="1"/>
      <c r="ETQ99" s="1"/>
      <c r="ETR99" s="1"/>
      <c r="ETS99" s="1"/>
      <c r="ETT99" s="1"/>
      <c r="ETU99" s="1"/>
      <c r="ETV99" s="1"/>
      <c r="ETW99" s="1"/>
      <c r="ETX99" s="1"/>
      <c r="ETY99" s="1"/>
      <c r="ETZ99" s="1"/>
      <c r="EUA99" s="1"/>
      <c r="EUB99" s="1"/>
      <c r="EUC99" s="1"/>
      <c r="EUD99" s="1"/>
      <c r="EUE99" s="1"/>
      <c r="EUF99" s="1"/>
      <c r="EUG99" s="1"/>
      <c r="EUH99" s="1"/>
      <c r="EUI99" s="1"/>
      <c r="EUJ99" s="1"/>
      <c r="EUK99" s="1"/>
      <c r="EUL99" s="1"/>
      <c r="EUM99" s="1"/>
      <c r="EUN99" s="1"/>
      <c r="EUO99" s="1"/>
      <c r="EUP99" s="1"/>
      <c r="EUQ99" s="1"/>
      <c r="EUR99" s="1"/>
      <c r="EUS99" s="1"/>
      <c r="EUT99" s="1"/>
      <c r="EUU99" s="1"/>
      <c r="EUV99" s="1"/>
      <c r="EUW99" s="1"/>
      <c r="EUX99" s="1"/>
      <c r="EUY99" s="1"/>
      <c r="EUZ99" s="1"/>
      <c r="EVA99" s="1"/>
      <c r="EVB99" s="1"/>
      <c r="EVC99" s="1"/>
      <c r="EVD99" s="1"/>
      <c r="EVE99" s="1"/>
      <c r="EVF99" s="1"/>
      <c r="EVG99" s="1"/>
      <c r="EVH99" s="1"/>
      <c r="EVI99" s="1"/>
      <c r="EVJ99" s="1"/>
      <c r="EVK99" s="1"/>
      <c r="EVL99" s="1"/>
      <c r="EVM99" s="1"/>
      <c r="EVN99" s="1"/>
      <c r="EVO99" s="1"/>
      <c r="EVP99" s="1"/>
      <c r="EVQ99" s="1"/>
      <c r="EVR99" s="1"/>
      <c r="EVS99" s="1"/>
      <c r="EVT99" s="1"/>
      <c r="EVU99" s="1"/>
      <c r="EVV99" s="1"/>
      <c r="EVW99" s="1"/>
      <c r="EVX99" s="1"/>
      <c r="EVY99" s="1"/>
      <c r="EVZ99" s="1"/>
      <c r="EWA99" s="1"/>
      <c r="EWB99" s="1"/>
      <c r="EWC99" s="1"/>
      <c r="EWD99" s="1"/>
      <c r="EWE99" s="1"/>
      <c r="EWF99" s="1"/>
      <c r="EWG99" s="1"/>
      <c r="EWH99" s="1"/>
      <c r="EWI99" s="1"/>
      <c r="EWJ99" s="1"/>
      <c r="EWK99" s="1"/>
      <c r="EWL99" s="1"/>
      <c r="EWM99" s="1"/>
      <c r="EWN99" s="1"/>
      <c r="EWO99" s="1"/>
      <c r="EWP99" s="1"/>
      <c r="EWQ99" s="1"/>
      <c r="EWR99" s="1"/>
      <c r="EWS99" s="1"/>
      <c r="EWT99" s="1"/>
      <c r="EWU99" s="1"/>
      <c r="EWV99" s="1"/>
      <c r="EWW99" s="1"/>
      <c r="EWX99" s="1"/>
      <c r="EWY99" s="1"/>
      <c r="EWZ99" s="1"/>
      <c r="EXA99" s="1"/>
      <c r="EXB99" s="1"/>
      <c r="EXC99" s="1"/>
      <c r="EXD99" s="1"/>
      <c r="EXE99" s="1"/>
      <c r="EXF99" s="1"/>
      <c r="EXG99" s="1"/>
      <c r="EXH99" s="1"/>
      <c r="EXI99" s="1"/>
      <c r="EXJ99" s="1"/>
      <c r="EXK99" s="1"/>
      <c r="EXL99" s="1"/>
      <c r="EXM99" s="1"/>
      <c r="EXN99" s="1"/>
      <c r="EXO99" s="1"/>
      <c r="EXP99" s="1"/>
      <c r="EXQ99" s="1"/>
      <c r="EXR99" s="1"/>
      <c r="EXS99" s="1"/>
      <c r="EXT99" s="1"/>
      <c r="EXU99" s="1"/>
      <c r="EXV99" s="1"/>
      <c r="EXW99" s="1"/>
      <c r="EXX99" s="1"/>
      <c r="EXY99" s="1"/>
      <c r="EXZ99" s="1"/>
      <c r="EYA99" s="1"/>
      <c r="EYB99" s="1"/>
      <c r="EYC99" s="1"/>
      <c r="EYD99" s="1"/>
      <c r="EYE99" s="1"/>
      <c r="EYF99" s="1"/>
      <c r="EYG99" s="1"/>
      <c r="EYH99" s="1"/>
      <c r="EYI99" s="1"/>
      <c r="EYJ99" s="1"/>
      <c r="EYK99" s="1"/>
      <c r="EYL99" s="1"/>
      <c r="EYM99" s="1"/>
      <c r="EYN99" s="1"/>
      <c r="EYO99" s="1"/>
      <c r="EYP99" s="1"/>
      <c r="EYQ99" s="1"/>
      <c r="EYR99" s="1"/>
      <c r="EYS99" s="1"/>
      <c r="EYT99" s="1"/>
      <c r="EYU99" s="1"/>
      <c r="EYV99" s="1"/>
      <c r="EYW99" s="1"/>
      <c r="EYX99" s="1"/>
      <c r="EYY99" s="1"/>
      <c r="EYZ99" s="1"/>
      <c r="EZA99" s="1"/>
      <c r="EZB99" s="1"/>
      <c r="EZC99" s="1"/>
      <c r="EZD99" s="1"/>
      <c r="EZE99" s="1"/>
      <c r="EZF99" s="1"/>
      <c r="EZG99" s="1"/>
      <c r="EZH99" s="1"/>
      <c r="EZI99" s="1"/>
      <c r="EZJ99" s="1"/>
      <c r="EZK99" s="1"/>
      <c r="EZL99" s="1"/>
      <c r="EZM99" s="1"/>
      <c r="EZN99" s="1"/>
      <c r="EZO99" s="1"/>
      <c r="EZP99" s="1"/>
      <c r="EZQ99" s="1"/>
      <c r="EZR99" s="1"/>
      <c r="EZS99" s="1"/>
      <c r="EZT99" s="1"/>
      <c r="EZU99" s="1"/>
      <c r="EZV99" s="1"/>
      <c r="EZW99" s="1"/>
      <c r="EZX99" s="1"/>
      <c r="EZY99" s="1"/>
      <c r="EZZ99" s="1"/>
      <c r="FAA99" s="1"/>
      <c r="FAB99" s="1"/>
      <c r="FAC99" s="1"/>
      <c r="FAD99" s="1"/>
      <c r="FAE99" s="1"/>
      <c r="FAF99" s="1"/>
      <c r="FAG99" s="1"/>
      <c r="FAH99" s="1"/>
      <c r="FAI99" s="1"/>
      <c r="FAJ99" s="1"/>
      <c r="FAK99" s="1"/>
      <c r="FAL99" s="1"/>
      <c r="FAM99" s="1"/>
      <c r="FAN99" s="1"/>
      <c r="FAO99" s="1"/>
      <c r="FAP99" s="1"/>
      <c r="FAQ99" s="1"/>
      <c r="FAR99" s="1"/>
      <c r="FAS99" s="1"/>
      <c r="FAT99" s="1"/>
      <c r="FAU99" s="1"/>
      <c r="FAV99" s="1"/>
      <c r="FAW99" s="1"/>
      <c r="FAX99" s="1"/>
      <c r="FAY99" s="1"/>
      <c r="FAZ99" s="1"/>
      <c r="FBA99" s="1"/>
      <c r="FBB99" s="1"/>
      <c r="FBC99" s="1"/>
      <c r="FBD99" s="1"/>
      <c r="FBE99" s="1"/>
      <c r="FBF99" s="1"/>
      <c r="FBG99" s="1"/>
      <c r="FBH99" s="1"/>
      <c r="FBI99" s="1"/>
      <c r="FBJ99" s="1"/>
      <c r="FBK99" s="1"/>
      <c r="FBL99" s="1"/>
      <c r="FBM99" s="1"/>
      <c r="FBN99" s="1"/>
      <c r="FBO99" s="1"/>
      <c r="FBP99" s="1"/>
      <c r="FBQ99" s="1"/>
      <c r="FBR99" s="1"/>
      <c r="FBS99" s="1"/>
      <c r="FBT99" s="1"/>
      <c r="FBU99" s="1"/>
      <c r="FBV99" s="1"/>
      <c r="FBW99" s="1"/>
      <c r="FBX99" s="1"/>
      <c r="FBY99" s="1"/>
      <c r="FBZ99" s="1"/>
      <c r="FCA99" s="1"/>
      <c r="FCB99" s="1"/>
      <c r="FCC99" s="1"/>
      <c r="FCD99" s="1"/>
      <c r="FCE99" s="1"/>
      <c r="FCF99" s="1"/>
      <c r="FCG99" s="1"/>
      <c r="FCH99" s="1"/>
      <c r="FCI99" s="1"/>
      <c r="FCJ99" s="1"/>
      <c r="FCK99" s="1"/>
      <c r="FCL99" s="1"/>
      <c r="FCM99" s="1"/>
      <c r="FCN99" s="1"/>
      <c r="FCO99" s="1"/>
      <c r="FCP99" s="1"/>
      <c r="FCQ99" s="1"/>
      <c r="FCR99" s="1"/>
      <c r="FCS99" s="1"/>
      <c r="FCT99" s="1"/>
      <c r="FCU99" s="1"/>
      <c r="FCV99" s="1"/>
      <c r="FCW99" s="1"/>
      <c r="FCX99" s="1"/>
      <c r="FCY99" s="1"/>
      <c r="FCZ99" s="1"/>
      <c r="FDA99" s="1"/>
      <c r="FDB99" s="1"/>
      <c r="FDC99" s="1"/>
      <c r="FDD99" s="1"/>
      <c r="FDE99" s="1"/>
      <c r="FDF99" s="1"/>
      <c r="FDG99" s="1"/>
      <c r="FDH99" s="1"/>
      <c r="FDI99" s="1"/>
      <c r="FDJ99" s="1"/>
      <c r="FDK99" s="1"/>
      <c r="FDL99" s="1"/>
      <c r="FDM99" s="1"/>
      <c r="FDN99" s="1"/>
      <c r="FDO99" s="1"/>
      <c r="FDP99" s="1"/>
      <c r="FDQ99" s="1"/>
      <c r="FDR99" s="1"/>
      <c r="FDS99" s="1"/>
      <c r="FDT99" s="1"/>
      <c r="FDU99" s="1"/>
      <c r="FDV99" s="1"/>
      <c r="FDW99" s="1"/>
      <c r="FDX99" s="1"/>
      <c r="FDY99" s="1"/>
      <c r="FDZ99" s="1"/>
      <c r="FEA99" s="1"/>
      <c r="FEB99" s="1"/>
      <c r="FEC99" s="1"/>
      <c r="FED99" s="1"/>
      <c r="FEE99" s="1"/>
      <c r="FEF99" s="1"/>
      <c r="FEG99" s="1"/>
      <c r="FEH99" s="1"/>
      <c r="FEI99" s="1"/>
      <c r="FEJ99" s="1"/>
      <c r="FEK99" s="1"/>
      <c r="FEL99" s="1"/>
      <c r="FEM99" s="1"/>
      <c r="FEN99" s="1"/>
      <c r="FEO99" s="1"/>
      <c r="FEP99" s="1"/>
      <c r="FEQ99" s="1"/>
      <c r="FER99" s="1"/>
      <c r="FES99" s="1"/>
      <c r="FET99" s="1"/>
      <c r="FEU99" s="1"/>
      <c r="FEV99" s="1"/>
      <c r="FEW99" s="1"/>
      <c r="FEX99" s="1"/>
      <c r="FEY99" s="1"/>
      <c r="FEZ99" s="1"/>
      <c r="FFA99" s="1"/>
      <c r="FFB99" s="1"/>
      <c r="FFC99" s="1"/>
      <c r="FFD99" s="1"/>
      <c r="FFE99" s="1"/>
      <c r="FFF99" s="1"/>
      <c r="FFG99" s="1"/>
      <c r="FFH99" s="1"/>
      <c r="FFI99" s="1"/>
      <c r="FFJ99" s="1"/>
      <c r="FFK99" s="1"/>
      <c r="FFL99" s="1"/>
      <c r="FFM99" s="1"/>
      <c r="FFN99" s="1"/>
      <c r="FFO99" s="1"/>
      <c r="FFP99" s="1"/>
      <c r="FFQ99" s="1"/>
      <c r="FFR99" s="1"/>
      <c r="FFS99" s="1"/>
      <c r="FFT99" s="1"/>
      <c r="FFU99" s="1"/>
      <c r="FFV99" s="1"/>
      <c r="FFW99" s="1"/>
      <c r="FFX99" s="1"/>
      <c r="FFY99" s="1"/>
      <c r="FFZ99" s="1"/>
      <c r="FGA99" s="1"/>
      <c r="FGB99" s="1"/>
      <c r="FGC99" s="1"/>
      <c r="FGD99" s="1"/>
      <c r="FGE99" s="1"/>
      <c r="FGF99" s="1"/>
      <c r="FGG99" s="1"/>
      <c r="FGH99" s="1"/>
      <c r="FGI99" s="1"/>
      <c r="FGJ99" s="1"/>
      <c r="FGK99" s="1"/>
      <c r="FGL99" s="1"/>
      <c r="FGM99" s="1"/>
      <c r="FGN99" s="1"/>
      <c r="FGO99" s="1"/>
      <c r="FGP99" s="1"/>
      <c r="FGQ99" s="1"/>
      <c r="FGR99" s="1"/>
      <c r="FGS99" s="1"/>
      <c r="FGT99" s="1"/>
      <c r="FGU99" s="1"/>
      <c r="FGV99" s="1"/>
      <c r="FGW99" s="1"/>
      <c r="FGX99" s="1"/>
      <c r="FGY99" s="1"/>
      <c r="FGZ99" s="1"/>
      <c r="FHA99" s="1"/>
      <c r="FHB99" s="1"/>
      <c r="FHC99" s="1"/>
      <c r="FHD99" s="1"/>
      <c r="FHE99" s="1"/>
      <c r="FHF99" s="1"/>
      <c r="FHG99" s="1"/>
      <c r="FHH99" s="1"/>
      <c r="FHI99" s="1"/>
      <c r="FHJ99" s="1"/>
      <c r="FHK99" s="1"/>
      <c r="FHL99" s="1"/>
      <c r="FHM99" s="1"/>
      <c r="FHN99" s="1"/>
      <c r="FHO99" s="1"/>
      <c r="FHP99" s="1"/>
      <c r="FHQ99" s="1"/>
      <c r="FHR99" s="1"/>
      <c r="FHS99" s="1"/>
      <c r="FHT99" s="1"/>
      <c r="FHU99" s="1"/>
      <c r="FHV99" s="1"/>
      <c r="FHW99" s="1"/>
      <c r="FHX99" s="1"/>
      <c r="FHY99" s="1"/>
      <c r="FHZ99" s="1"/>
      <c r="FIA99" s="1"/>
      <c r="FIB99" s="1"/>
      <c r="FIC99" s="1"/>
      <c r="FID99" s="1"/>
      <c r="FIE99" s="1"/>
      <c r="FIF99" s="1"/>
      <c r="FIG99" s="1"/>
      <c r="FIH99" s="1"/>
      <c r="FII99" s="1"/>
      <c r="FIJ99" s="1"/>
      <c r="FIK99" s="1"/>
      <c r="FIL99" s="1"/>
      <c r="FIM99" s="1"/>
      <c r="FIN99" s="1"/>
      <c r="FIO99" s="1"/>
      <c r="FIP99" s="1"/>
      <c r="FIQ99" s="1"/>
      <c r="FIR99" s="1"/>
      <c r="FIS99" s="1"/>
      <c r="FIT99" s="1"/>
      <c r="FIU99" s="1"/>
      <c r="FIV99" s="1"/>
      <c r="FIW99" s="1"/>
      <c r="FIX99" s="1"/>
      <c r="FIY99" s="1"/>
      <c r="FIZ99" s="1"/>
      <c r="FJA99" s="1"/>
      <c r="FJB99" s="1"/>
      <c r="FJC99" s="1"/>
      <c r="FJD99" s="1"/>
      <c r="FJE99" s="1"/>
      <c r="FJF99" s="1"/>
      <c r="FJG99" s="1"/>
      <c r="FJH99" s="1"/>
      <c r="FJI99" s="1"/>
      <c r="FJJ99" s="1"/>
      <c r="FJK99" s="1"/>
      <c r="FJL99" s="1"/>
      <c r="FJM99" s="1"/>
      <c r="FJN99" s="1"/>
      <c r="FJO99" s="1"/>
      <c r="FJP99" s="1"/>
      <c r="FJQ99" s="1"/>
      <c r="FJR99" s="1"/>
      <c r="FJS99" s="1"/>
      <c r="FJT99" s="1"/>
      <c r="FJU99" s="1"/>
      <c r="FJV99" s="1"/>
      <c r="FJW99" s="1"/>
      <c r="FJX99" s="1"/>
      <c r="FJY99" s="1"/>
      <c r="FJZ99" s="1"/>
      <c r="FKA99" s="1"/>
      <c r="FKB99" s="1"/>
      <c r="FKC99" s="1"/>
      <c r="FKD99" s="1"/>
      <c r="FKE99" s="1"/>
      <c r="FKF99" s="1"/>
      <c r="FKG99" s="1"/>
      <c r="FKH99" s="1"/>
      <c r="FKI99" s="1"/>
      <c r="FKJ99" s="1"/>
      <c r="FKK99" s="1"/>
      <c r="FKL99" s="1"/>
      <c r="FKM99" s="1"/>
      <c r="FKN99" s="1"/>
      <c r="FKO99" s="1"/>
      <c r="FKP99" s="1"/>
      <c r="FKQ99" s="1"/>
      <c r="FKR99" s="1"/>
      <c r="FKS99" s="1"/>
      <c r="FKT99" s="1"/>
      <c r="FKU99" s="1"/>
      <c r="FKV99" s="1"/>
      <c r="FKW99" s="1"/>
      <c r="FKX99" s="1"/>
      <c r="FKY99" s="1"/>
      <c r="FKZ99" s="1"/>
      <c r="FLA99" s="1"/>
      <c r="FLB99" s="1"/>
      <c r="FLC99" s="1"/>
      <c r="FLD99" s="1"/>
      <c r="FLE99" s="1"/>
      <c r="FLF99" s="1"/>
      <c r="FLG99" s="1"/>
      <c r="FLH99" s="1"/>
      <c r="FLI99" s="1"/>
      <c r="FLJ99" s="1"/>
      <c r="FLK99" s="1"/>
      <c r="FLL99" s="1"/>
      <c r="FLM99" s="1"/>
      <c r="FLN99" s="1"/>
      <c r="FLO99" s="1"/>
      <c r="FLP99" s="1"/>
      <c r="FLQ99" s="1"/>
      <c r="FLR99" s="1"/>
      <c r="FLS99" s="1"/>
      <c r="FLT99" s="1"/>
      <c r="FLU99" s="1"/>
      <c r="FLV99" s="1"/>
      <c r="FLW99" s="1"/>
      <c r="FLX99" s="1"/>
      <c r="FLY99" s="1"/>
      <c r="FLZ99" s="1"/>
      <c r="FMA99" s="1"/>
      <c r="FMB99" s="1"/>
      <c r="FMC99" s="1"/>
      <c r="FMD99" s="1"/>
      <c r="FME99" s="1"/>
      <c r="FMF99" s="1"/>
      <c r="FMG99" s="1"/>
      <c r="FMH99" s="1"/>
      <c r="FMI99" s="1"/>
      <c r="FMJ99" s="1"/>
      <c r="FMK99" s="1"/>
      <c r="FML99" s="1"/>
      <c r="FMM99" s="1"/>
      <c r="FMN99" s="1"/>
      <c r="FMO99" s="1"/>
      <c r="FMP99" s="1"/>
      <c r="FMQ99" s="1"/>
      <c r="FMR99" s="1"/>
      <c r="FMS99" s="1"/>
      <c r="FMT99" s="1"/>
      <c r="FMU99" s="1"/>
      <c r="FMV99" s="1"/>
      <c r="FMW99" s="1"/>
      <c r="FMX99" s="1"/>
      <c r="FMY99" s="1"/>
      <c r="FMZ99" s="1"/>
      <c r="FNA99" s="1"/>
      <c r="FNB99" s="1"/>
      <c r="FNC99" s="1"/>
      <c r="FND99" s="1"/>
      <c r="FNE99" s="1"/>
      <c r="FNF99" s="1"/>
      <c r="FNG99" s="1"/>
      <c r="FNH99" s="1"/>
      <c r="FNI99" s="1"/>
      <c r="FNJ99" s="1"/>
      <c r="FNK99" s="1"/>
      <c r="FNL99" s="1"/>
      <c r="FNM99" s="1"/>
      <c r="FNN99" s="1"/>
      <c r="FNO99" s="1"/>
      <c r="FNP99" s="1"/>
      <c r="FNQ99" s="1"/>
      <c r="FNR99" s="1"/>
      <c r="FNS99" s="1"/>
      <c r="FNT99" s="1"/>
      <c r="FNU99" s="1"/>
      <c r="FNV99" s="1"/>
      <c r="FNW99" s="1"/>
      <c r="FNX99" s="1"/>
      <c r="FNY99" s="1"/>
      <c r="FNZ99" s="1"/>
      <c r="FOA99" s="1"/>
      <c r="FOB99" s="1"/>
      <c r="FOC99" s="1"/>
      <c r="FOD99" s="1"/>
      <c r="FOE99" s="1"/>
      <c r="FOF99" s="1"/>
      <c r="FOG99" s="1"/>
      <c r="FOH99" s="1"/>
      <c r="FOI99" s="1"/>
      <c r="FOJ99" s="1"/>
      <c r="FOK99" s="1"/>
      <c r="FOL99" s="1"/>
      <c r="FOM99" s="1"/>
      <c r="FON99" s="1"/>
      <c r="FOO99" s="1"/>
      <c r="FOP99" s="1"/>
      <c r="FOQ99" s="1"/>
      <c r="FOR99" s="1"/>
      <c r="FOS99" s="1"/>
      <c r="FOT99" s="1"/>
      <c r="FOU99" s="1"/>
      <c r="FOV99" s="1"/>
      <c r="FOW99" s="1"/>
      <c r="FOX99" s="1"/>
      <c r="FOY99" s="1"/>
      <c r="FOZ99" s="1"/>
      <c r="FPA99" s="1"/>
      <c r="FPB99" s="1"/>
      <c r="FPC99" s="1"/>
      <c r="FPD99" s="1"/>
      <c r="FPE99" s="1"/>
      <c r="FPF99" s="1"/>
      <c r="FPG99" s="1"/>
      <c r="FPH99" s="1"/>
      <c r="FPI99" s="1"/>
      <c r="FPJ99" s="1"/>
      <c r="FPK99" s="1"/>
      <c r="FPL99" s="1"/>
      <c r="FPM99" s="1"/>
      <c r="FPN99" s="1"/>
      <c r="FPO99" s="1"/>
      <c r="FPP99" s="1"/>
      <c r="FPQ99" s="1"/>
      <c r="FPR99" s="1"/>
      <c r="FPS99" s="1"/>
      <c r="FPT99" s="1"/>
      <c r="FPU99" s="1"/>
      <c r="FPV99" s="1"/>
      <c r="FPW99" s="1"/>
      <c r="FPX99" s="1"/>
      <c r="FPY99" s="1"/>
      <c r="FPZ99" s="1"/>
      <c r="FQA99" s="1"/>
      <c r="FQB99" s="1"/>
      <c r="FQC99" s="1"/>
      <c r="FQD99" s="1"/>
      <c r="FQE99" s="1"/>
      <c r="FQF99" s="1"/>
      <c r="FQG99" s="1"/>
      <c r="FQH99" s="1"/>
      <c r="FQI99" s="1"/>
      <c r="FQJ99" s="1"/>
      <c r="FQK99" s="1"/>
      <c r="FQL99" s="1"/>
      <c r="FQM99" s="1"/>
      <c r="FQN99" s="1"/>
      <c r="FQO99" s="1"/>
      <c r="FQP99" s="1"/>
      <c r="FQQ99" s="1"/>
      <c r="FQR99" s="1"/>
      <c r="FQS99" s="1"/>
      <c r="FQT99" s="1"/>
      <c r="FQU99" s="1"/>
      <c r="FQV99" s="1"/>
      <c r="FQW99" s="1"/>
      <c r="FQX99" s="1"/>
      <c r="FQY99" s="1"/>
      <c r="FQZ99" s="1"/>
      <c r="FRA99" s="1"/>
      <c r="FRB99" s="1"/>
      <c r="FRC99" s="1"/>
      <c r="FRD99" s="1"/>
      <c r="FRE99" s="1"/>
      <c r="FRF99" s="1"/>
      <c r="FRG99" s="1"/>
      <c r="FRH99" s="1"/>
      <c r="FRI99" s="1"/>
      <c r="FRJ99" s="1"/>
      <c r="FRK99" s="1"/>
      <c r="FRL99" s="1"/>
      <c r="FRM99" s="1"/>
      <c r="FRN99" s="1"/>
      <c r="FRO99" s="1"/>
      <c r="FRP99" s="1"/>
      <c r="FRQ99" s="1"/>
      <c r="FRR99" s="1"/>
      <c r="FRS99" s="1"/>
      <c r="FRT99" s="1"/>
      <c r="FRU99" s="1"/>
      <c r="FRV99" s="1"/>
      <c r="FRW99" s="1"/>
      <c r="FRX99" s="1"/>
      <c r="FRY99" s="1"/>
      <c r="FRZ99" s="1"/>
      <c r="FSA99" s="1"/>
      <c r="FSB99" s="1"/>
      <c r="FSC99" s="1"/>
      <c r="FSD99" s="1"/>
      <c r="FSE99" s="1"/>
      <c r="FSF99" s="1"/>
      <c r="FSG99" s="1"/>
      <c r="FSH99" s="1"/>
      <c r="FSI99" s="1"/>
      <c r="FSJ99" s="1"/>
      <c r="FSK99" s="1"/>
      <c r="FSL99" s="1"/>
      <c r="FSM99" s="1"/>
      <c r="FSN99" s="1"/>
      <c r="FSO99" s="1"/>
      <c r="FSP99" s="1"/>
      <c r="FSQ99" s="1"/>
      <c r="FSR99" s="1"/>
      <c r="FSS99" s="1"/>
      <c r="FST99" s="1"/>
      <c r="FSU99" s="1"/>
      <c r="FSV99" s="1"/>
      <c r="FSW99" s="1"/>
      <c r="FSX99" s="1"/>
      <c r="FSY99" s="1"/>
      <c r="FSZ99" s="1"/>
      <c r="FTA99" s="1"/>
      <c r="FTB99" s="1"/>
      <c r="FTC99" s="1"/>
      <c r="FTD99" s="1"/>
      <c r="FTE99" s="1"/>
      <c r="FTF99" s="1"/>
      <c r="FTG99" s="1"/>
      <c r="FTH99" s="1"/>
      <c r="FTI99" s="1"/>
      <c r="FTJ99" s="1"/>
      <c r="FTK99" s="1"/>
      <c r="FTL99" s="1"/>
      <c r="FTM99" s="1"/>
      <c r="FTN99" s="1"/>
      <c r="FTO99" s="1"/>
      <c r="FTP99" s="1"/>
      <c r="FTQ99" s="1"/>
      <c r="FTR99" s="1"/>
      <c r="FTS99" s="1"/>
      <c r="FTT99" s="1"/>
      <c r="FTU99" s="1"/>
      <c r="FTV99" s="1"/>
      <c r="FTW99" s="1"/>
      <c r="FTX99" s="1"/>
      <c r="FTY99" s="1"/>
      <c r="FTZ99" s="1"/>
      <c r="FUA99" s="1"/>
      <c r="FUB99" s="1"/>
      <c r="FUC99" s="1"/>
      <c r="FUD99" s="1"/>
      <c r="FUE99" s="1"/>
      <c r="FUF99" s="1"/>
      <c r="FUG99" s="1"/>
      <c r="FUH99" s="1"/>
      <c r="FUI99" s="1"/>
      <c r="FUJ99" s="1"/>
      <c r="FUK99" s="1"/>
      <c r="FUL99" s="1"/>
      <c r="FUM99" s="1"/>
      <c r="FUN99" s="1"/>
      <c r="FUO99" s="1"/>
      <c r="FUP99" s="1"/>
      <c r="FUQ99" s="1"/>
      <c r="FUR99" s="1"/>
      <c r="FUS99" s="1"/>
      <c r="FUT99" s="1"/>
      <c r="FUU99" s="1"/>
      <c r="FUV99" s="1"/>
      <c r="FUW99" s="1"/>
      <c r="FUX99" s="1"/>
      <c r="FUY99" s="1"/>
      <c r="FUZ99" s="1"/>
      <c r="FVA99" s="1"/>
      <c r="FVB99" s="1"/>
      <c r="FVC99" s="1"/>
      <c r="FVD99" s="1"/>
      <c r="FVE99" s="1"/>
      <c r="FVF99" s="1"/>
      <c r="FVG99" s="1"/>
      <c r="FVH99" s="1"/>
      <c r="FVI99" s="1"/>
      <c r="FVJ99" s="1"/>
      <c r="FVK99" s="1"/>
      <c r="FVL99" s="1"/>
      <c r="FVM99" s="1"/>
      <c r="FVN99" s="1"/>
      <c r="FVO99" s="1"/>
      <c r="FVP99" s="1"/>
      <c r="FVQ99" s="1"/>
      <c r="FVR99" s="1"/>
      <c r="FVS99" s="1"/>
      <c r="FVT99" s="1"/>
      <c r="FVU99" s="1"/>
      <c r="FVV99" s="1"/>
      <c r="FVW99" s="1"/>
      <c r="FVX99" s="1"/>
      <c r="FVY99" s="1"/>
      <c r="FVZ99" s="1"/>
      <c r="FWA99" s="1"/>
      <c r="FWB99" s="1"/>
      <c r="FWC99" s="1"/>
      <c r="FWD99" s="1"/>
      <c r="FWE99" s="1"/>
      <c r="FWF99" s="1"/>
      <c r="FWG99" s="1"/>
      <c r="FWH99" s="1"/>
      <c r="FWI99" s="1"/>
      <c r="FWJ99" s="1"/>
      <c r="FWK99" s="1"/>
      <c r="FWL99" s="1"/>
      <c r="FWM99" s="1"/>
      <c r="FWN99" s="1"/>
      <c r="FWO99" s="1"/>
      <c r="FWP99" s="1"/>
      <c r="FWQ99" s="1"/>
      <c r="FWR99" s="1"/>
      <c r="FWS99" s="1"/>
      <c r="FWT99" s="1"/>
      <c r="FWU99" s="1"/>
      <c r="FWV99" s="1"/>
      <c r="FWW99" s="1"/>
      <c r="FWX99" s="1"/>
      <c r="FWY99" s="1"/>
      <c r="FWZ99" s="1"/>
      <c r="FXA99" s="1"/>
      <c r="FXB99" s="1"/>
      <c r="FXC99" s="1"/>
      <c r="FXD99" s="1"/>
      <c r="FXE99" s="1"/>
      <c r="FXF99" s="1"/>
      <c r="FXG99" s="1"/>
      <c r="FXH99" s="1"/>
      <c r="FXI99" s="1"/>
      <c r="FXJ99" s="1"/>
      <c r="FXK99" s="1"/>
      <c r="FXL99" s="1"/>
      <c r="FXM99" s="1"/>
      <c r="FXN99" s="1"/>
      <c r="FXO99" s="1"/>
      <c r="FXP99" s="1"/>
      <c r="FXQ99" s="1"/>
      <c r="FXR99" s="1"/>
      <c r="FXS99" s="1"/>
      <c r="FXT99" s="1"/>
      <c r="FXU99" s="1"/>
      <c r="FXV99" s="1"/>
      <c r="FXW99" s="1"/>
      <c r="FXX99" s="1"/>
      <c r="FXY99" s="1"/>
      <c r="FXZ99" s="1"/>
      <c r="FYA99" s="1"/>
      <c r="FYB99" s="1"/>
      <c r="FYC99" s="1"/>
      <c r="FYD99" s="1"/>
      <c r="FYE99" s="1"/>
      <c r="FYF99" s="1"/>
      <c r="FYG99" s="1"/>
      <c r="FYH99" s="1"/>
      <c r="FYI99" s="1"/>
      <c r="FYJ99" s="1"/>
      <c r="FYK99" s="1"/>
      <c r="FYL99" s="1"/>
      <c r="FYM99" s="1"/>
      <c r="FYN99" s="1"/>
      <c r="FYO99" s="1"/>
      <c r="FYP99" s="1"/>
      <c r="FYQ99" s="1"/>
      <c r="FYR99" s="1"/>
      <c r="FYS99" s="1"/>
      <c r="FYT99" s="1"/>
      <c r="FYU99" s="1"/>
      <c r="FYV99" s="1"/>
      <c r="FYW99" s="1"/>
      <c r="FYX99" s="1"/>
      <c r="FYY99" s="1"/>
      <c r="FYZ99" s="1"/>
      <c r="FZA99" s="1"/>
      <c r="FZB99" s="1"/>
      <c r="FZC99" s="1"/>
      <c r="FZD99" s="1"/>
      <c r="FZE99" s="1"/>
      <c r="FZF99" s="1"/>
      <c r="FZG99" s="1"/>
      <c r="FZH99" s="1"/>
      <c r="FZI99" s="1"/>
      <c r="FZJ99" s="1"/>
      <c r="FZK99" s="1"/>
      <c r="FZL99" s="1"/>
      <c r="FZM99" s="1"/>
      <c r="FZN99" s="1"/>
      <c r="FZO99" s="1"/>
      <c r="FZP99" s="1"/>
      <c r="FZQ99" s="1"/>
      <c r="FZR99" s="1"/>
      <c r="FZS99" s="1"/>
      <c r="FZT99" s="1"/>
      <c r="FZU99" s="1"/>
      <c r="FZV99" s="1"/>
      <c r="FZW99" s="1"/>
      <c r="FZX99" s="1"/>
      <c r="FZY99" s="1"/>
      <c r="FZZ99" s="1"/>
      <c r="GAA99" s="1"/>
      <c r="GAB99" s="1"/>
      <c r="GAC99" s="1"/>
      <c r="GAD99" s="1"/>
      <c r="GAE99" s="1"/>
      <c r="GAF99" s="1"/>
      <c r="GAG99" s="1"/>
      <c r="GAH99" s="1"/>
      <c r="GAI99" s="1"/>
      <c r="GAJ99" s="1"/>
      <c r="GAK99" s="1"/>
      <c r="GAL99" s="1"/>
      <c r="GAM99" s="1"/>
      <c r="GAN99" s="1"/>
      <c r="GAO99" s="1"/>
      <c r="GAP99" s="1"/>
      <c r="GAQ99" s="1"/>
      <c r="GAR99" s="1"/>
      <c r="GAS99" s="1"/>
      <c r="GAT99" s="1"/>
      <c r="GAU99" s="1"/>
      <c r="GAV99" s="1"/>
      <c r="GAW99" s="1"/>
      <c r="GAX99" s="1"/>
      <c r="GAY99" s="1"/>
      <c r="GAZ99" s="1"/>
      <c r="GBA99" s="1"/>
      <c r="GBB99" s="1"/>
      <c r="GBC99" s="1"/>
      <c r="GBD99" s="1"/>
      <c r="GBE99" s="1"/>
      <c r="GBF99" s="1"/>
      <c r="GBG99" s="1"/>
      <c r="GBH99" s="1"/>
      <c r="GBI99" s="1"/>
      <c r="GBJ99" s="1"/>
      <c r="GBK99" s="1"/>
      <c r="GBL99" s="1"/>
      <c r="GBM99" s="1"/>
      <c r="GBN99" s="1"/>
      <c r="GBO99" s="1"/>
      <c r="GBP99" s="1"/>
      <c r="GBQ99" s="1"/>
      <c r="GBR99" s="1"/>
      <c r="GBS99" s="1"/>
      <c r="GBT99" s="1"/>
      <c r="GBU99" s="1"/>
      <c r="GBV99" s="1"/>
      <c r="GBW99" s="1"/>
      <c r="GBX99" s="1"/>
      <c r="GBY99" s="1"/>
      <c r="GBZ99" s="1"/>
      <c r="GCA99" s="1"/>
      <c r="GCB99" s="1"/>
      <c r="GCC99" s="1"/>
      <c r="GCD99" s="1"/>
      <c r="GCE99" s="1"/>
      <c r="GCF99" s="1"/>
      <c r="GCG99" s="1"/>
      <c r="GCH99" s="1"/>
      <c r="GCI99" s="1"/>
      <c r="GCJ99" s="1"/>
      <c r="GCK99" s="1"/>
      <c r="GCL99" s="1"/>
      <c r="GCM99" s="1"/>
      <c r="GCN99" s="1"/>
      <c r="GCO99" s="1"/>
      <c r="GCP99" s="1"/>
      <c r="GCQ99" s="1"/>
      <c r="GCR99" s="1"/>
      <c r="GCS99" s="1"/>
      <c r="GCT99" s="1"/>
      <c r="GCU99" s="1"/>
      <c r="GCV99" s="1"/>
      <c r="GCW99" s="1"/>
      <c r="GCX99" s="1"/>
      <c r="GCY99" s="1"/>
      <c r="GCZ99" s="1"/>
      <c r="GDA99" s="1"/>
      <c r="GDB99" s="1"/>
      <c r="GDC99" s="1"/>
      <c r="GDD99" s="1"/>
      <c r="GDE99" s="1"/>
      <c r="GDF99" s="1"/>
      <c r="GDG99" s="1"/>
      <c r="GDH99" s="1"/>
      <c r="GDI99" s="1"/>
      <c r="GDJ99" s="1"/>
      <c r="GDK99" s="1"/>
      <c r="GDL99" s="1"/>
      <c r="GDM99" s="1"/>
      <c r="GDN99" s="1"/>
      <c r="GDO99" s="1"/>
      <c r="GDP99" s="1"/>
      <c r="GDQ99" s="1"/>
      <c r="GDR99" s="1"/>
      <c r="GDS99" s="1"/>
      <c r="GDT99" s="1"/>
      <c r="GDU99" s="1"/>
      <c r="GDV99" s="1"/>
      <c r="GDW99" s="1"/>
      <c r="GDX99" s="1"/>
      <c r="GDY99" s="1"/>
      <c r="GDZ99" s="1"/>
      <c r="GEA99" s="1"/>
      <c r="GEB99" s="1"/>
      <c r="GEC99" s="1"/>
      <c r="GED99" s="1"/>
      <c r="GEE99" s="1"/>
      <c r="GEF99" s="1"/>
      <c r="GEG99" s="1"/>
      <c r="GEH99" s="1"/>
      <c r="GEI99" s="1"/>
      <c r="GEJ99" s="1"/>
      <c r="GEK99" s="1"/>
      <c r="GEL99" s="1"/>
      <c r="GEM99" s="1"/>
      <c r="GEN99" s="1"/>
      <c r="GEO99" s="1"/>
      <c r="GEP99" s="1"/>
      <c r="GEQ99" s="1"/>
      <c r="GER99" s="1"/>
      <c r="GES99" s="1"/>
      <c r="GET99" s="1"/>
      <c r="GEU99" s="1"/>
      <c r="GEV99" s="1"/>
      <c r="GEW99" s="1"/>
      <c r="GEX99" s="1"/>
      <c r="GEY99" s="1"/>
      <c r="GEZ99" s="1"/>
      <c r="GFA99" s="1"/>
      <c r="GFB99" s="1"/>
      <c r="GFC99" s="1"/>
      <c r="GFD99" s="1"/>
      <c r="GFE99" s="1"/>
      <c r="GFF99" s="1"/>
      <c r="GFG99" s="1"/>
      <c r="GFH99" s="1"/>
      <c r="GFI99" s="1"/>
      <c r="GFJ99" s="1"/>
      <c r="GFK99" s="1"/>
      <c r="GFL99" s="1"/>
      <c r="GFM99" s="1"/>
      <c r="GFN99" s="1"/>
      <c r="GFO99" s="1"/>
      <c r="GFP99" s="1"/>
      <c r="GFQ99" s="1"/>
      <c r="GFR99" s="1"/>
      <c r="GFS99" s="1"/>
      <c r="GFT99" s="1"/>
      <c r="GFU99" s="1"/>
      <c r="GFV99" s="1"/>
      <c r="GFW99" s="1"/>
      <c r="GFX99" s="1"/>
      <c r="GFY99" s="1"/>
      <c r="GFZ99" s="1"/>
      <c r="GGA99" s="1"/>
      <c r="GGB99" s="1"/>
      <c r="GGC99" s="1"/>
      <c r="GGD99" s="1"/>
      <c r="GGE99" s="1"/>
      <c r="GGF99" s="1"/>
      <c r="GGG99" s="1"/>
      <c r="GGH99" s="1"/>
      <c r="GGI99" s="1"/>
      <c r="GGJ99" s="1"/>
      <c r="GGK99" s="1"/>
      <c r="GGL99" s="1"/>
      <c r="GGM99" s="1"/>
      <c r="GGN99" s="1"/>
      <c r="GGO99" s="1"/>
      <c r="GGP99" s="1"/>
      <c r="GGQ99" s="1"/>
      <c r="GGR99" s="1"/>
      <c r="GGS99" s="1"/>
      <c r="GGT99" s="1"/>
      <c r="GGU99" s="1"/>
      <c r="GGV99" s="1"/>
      <c r="GGW99" s="1"/>
      <c r="GGX99" s="1"/>
      <c r="GGY99" s="1"/>
      <c r="GGZ99" s="1"/>
      <c r="GHA99" s="1"/>
      <c r="GHB99" s="1"/>
      <c r="GHC99" s="1"/>
      <c r="GHD99" s="1"/>
      <c r="GHE99" s="1"/>
      <c r="GHF99" s="1"/>
      <c r="GHG99" s="1"/>
      <c r="GHH99" s="1"/>
      <c r="GHI99" s="1"/>
      <c r="GHJ99" s="1"/>
      <c r="GHK99" s="1"/>
      <c r="GHL99" s="1"/>
      <c r="GHM99" s="1"/>
      <c r="GHN99" s="1"/>
      <c r="GHO99" s="1"/>
      <c r="GHP99" s="1"/>
      <c r="GHQ99" s="1"/>
      <c r="GHR99" s="1"/>
      <c r="GHS99" s="1"/>
      <c r="GHT99" s="1"/>
      <c r="GHU99" s="1"/>
      <c r="GHV99" s="1"/>
      <c r="GHW99" s="1"/>
      <c r="GHX99" s="1"/>
      <c r="GHY99" s="1"/>
      <c r="GHZ99" s="1"/>
      <c r="GIA99" s="1"/>
      <c r="GIB99" s="1"/>
      <c r="GIC99" s="1"/>
      <c r="GID99" s="1"/>
      <c r="GIE99" s="1"/>
      <c r="GIF99" s="1"/>
      <c r="GIG99" s="1"/>
      <c r="GIH99" s="1"/>
      <c r="GII99" s="1"/>
      <c r="GIJ99" s="1"/>
      <c r="GIK99" s="1"/>
      <c r="GIL99" s="1"/>
      <c r="GIM99" s="1"/>
      <c r="GIN99" s="1"/>
      <c r="GIO99" s="1"/>
      <c r="GIP99" s="1"/>
      <c r="GIQ99" s="1"/>
      <c r="GIR99" s="1"/>
      <c r="GIS99" s="1"/>
      <c r="GIT99" s="1"/>
      <c r="GIU99" s="1"/>
      <c r="GIV99" s="1"/>
      <c r="GIW99" s="1"/>
      <c r="GIX99" s="1"/>
      <c r="GIY99" s="1"/>
      <c r="GIZ99" s="1"/>
      <c r="GJA99" s="1"/>
      <c r="GJB99" s="1"/>
      <c r="GJC99" s="1"/>
      <c r="GJD99" s="1"/>
      <c r="GJE99" s="1"/>
      <c r="GJF99" s="1"/>
      <c r="GJG99" s="1"/>
      <c r="GJH99" s="1"/>
      <c r="GJI99" s="1"/>
      <c r="GJJ99" s="1"/>
      <c r="GJK99" s="1"/>
      <c r="GJL99" s="1"/>
      <c r="GJM99" s="1"/>
      <c r="GJN99" s="1"/>
      <c r="GJO99" s="1"/>
      <c r="GJP99" s="1"/>
      <c r="GJQ99" s="1"/>
      <c r="GJR99" s="1"/>
      <c r="GJS99" s="1"/>
      <c r="GJT99" s="1"/>
      <c r="GJU99" s="1"/>
      <c r="GJV99" s="1"/>
      <c r="GJW99" s="1"/>
      <c r="GJX99" s="1"/>
      <c r="GJY99" s="1"/>
      <c r="GJZ99" s="1"/>
      <c r="GKA99" s="1"/>
      <c r="GKB99" s="1"/>
      <c r="GKC99" s="1"/>
      <c r="GKD99" s="1"/>
      <c r="GKE99" s="1"/>
      <c r="GKF99" s="1"/>
      <c r="GKG99" s="1"/>
      <c r="GKH99" s="1"/>
      <c r="GKI99" s="1"/>
      <c r="GKJ99" s="1"/>
      <c r="GKK99" s="1"/>
      <c r="GKL99" s="1"/>
      <c r="GKM99" s="1"/>
      <c r="GKN99" s="1"/>
      <c r="GKO99" s="1"/>
      <c r="GKP99" s="1"/>
      <c r="GKQ99" s="1"/>
      <c r="GKR99" s="1"/>
      <c r="GKS99" s="1"/>
      <c r="GKT99" s="1"/>
      <c r="GKU99" s="1"/>
      <c r="GKV99" s="1"/>
      <c r="GKW99" s="1"/>
      <c r="GKX99" s="1"/>
      <c r="GKY99" s="1"/>
      <c r="GKZ99" s="1"/>
      <c r="GLA99" s="1"/>
      <c r="GLB99" s="1"/>
      <c r="GLC99" s="1"/>
      <c r="GLD99" s="1"/>
      <c r="GLE99" s="1"/>
      <c r="GLF99" s="1"/>
      <c r="GLG99" s="1"/>
      <c r="GLH99" s="1"/>
      <c r="GLI99" s="1"/>
      <c r="GLJ99" s="1"/>
      <c r="GLK99" s="1"/>
      <c r="GLL99" s="1"/>
      <c r="GLM99" s="1"/>
      <c r="GLN99" s="1"/>
      <c r="GLO99" s="1"/>
      <c r="GLP99" s="1"/>
      <c r="GLQ99" s="1"/>
      <c r="GLR99" s="1"/>
      <c r="GLS99" s="1"/>
      <c r="GLT99" s="1"/>
      <c r="GLU99" s="1"/>
      <c r="GLV99" s="1"/>
      <c r="GLW99" s="1"/>
      <c r="GLX99" s="1"/>
      <c r="GLY99" s="1"/>
      <c r="GLZ99" s="1"/>
      <c r="GMA99" s="1"/>
      <c r="GMB99" s="1"/>
      <c r="GMC99" s="1"/>
      <c r="GMD99" s="1"/>
      <c r="GME99" s="1"/>
      <c r="GMF99" s="1"/>
      <c r="GMG99" s="1"/>
      <c r="GMH99" s="1"/>
      <c r="GMI99" s="1"/>
      <c r="GMJ99" s="1"/>
      <c r="GMK99" s="1"/>
      <c r="GML99" s="1"/>
      <c r="GMM99" s="1"/>
      <c r="GMN99" s="1"/>
      <c r="GMO99" s="1"/>
      <c r="GMP99" s="1"/>
      <c r="GMQ99" s="1"/>
      <c r="GMR99" s="1"/>
      <c r="GMS99" s="1"/>
      <c r="GMT99" s="1"/>
      <c r="GMU99" s="1"/>
      <c r="GMV99" s="1"/>
      <c r="GMW99" s="1"/>
      <c r="GMX99" s="1"/>
      <c r="GMY99" s="1"/>
      <c r="GMZ99" s="1"/>
      <c r="GNA99" s="1"/>
      <c r="GNB99" s="1"/>
      <c r="GNC99" s="1"/>
      <c r="GND99" s="1"/>
      <c r="GNE99" s="1"/>
      <c r="GNF99" s="1"/>
      <c r="GNG99" s="1"/>
      <c r="GNH99" s="1"/>
      <c r="GNI99" s="1"/>
      <c r="GNJ99" s="1"/>
      <c r="GNK99" s="1"/>
      <c r="GNL99" s="1"/>
      <c r="GNM99" s="1"/>
      <c r="GNN99" s="1"/>
      <c r="GNO99" s="1"/>
      <c r="GNP99" s="1"/>
      <c r="GNQ99" s="1"/>
      <c r="GNR99" s="1"/>
      <c r="GNS99" s="1"/>
      <c r="GNT99" s="1"/>
      <c r="GNU99" s="1"/>
      <c r="GNV99" s="1"/>
      <c r="GNW99" s="1"/>
      <c r="GNX99" s="1"/>
      <c r="GNY99" s="1"/>
      <c r="GNZ99" s="1"/>
      <c r="GOA99" s="1"/>
      <c r="GOB99" s="1"/>
      <c r="GOC99" s="1"/>
      <c r="GOD99" s="1"/>
      <c r="GOE99" s="1"/>
      <c r="GOF99" s="1"/>
      <c r="GOG99" s="1"/>
      <c r="GOH99" s="1"/>
      <c r="GOI99" s="1"/>
      <c r="GOJ99" s="1"/>
      <c r="GOK99" s="1"/>
      <c r="GOL99" s="1"/>
      <c r="GOM99" s="1"/>
      <c r="GON99" s="1"/>
      <c r="GOO99" s="1"/>
      <c r="GOP99" s="1"/>
      <c r="GOQ99" s="1"/>
      <c r="GOR99" s="1"/>
      <c r="GOS99" s="1"/>
      <c r="GOT99" s="1"/>
      <c r="GOU99" s="1"/>
      <c r="GOV99" s="1"/>
      <c r="GOW99" s="1"/>
      <c r="GOX99" s="1"/>
      <c r="GOY99" s="1"/>
      <c r="GOZ99" s="1"/>
      <c r="GPA99" s="1"/>
      <c r="GPB99" s="1"/>
      <c r="GPC99" s="1"/>
      <c r="GPD99" s="1"/>
      <c r="GPE99" s="1"/>
      <c r="GPF99" s="1"/>
      <c r="GPG99" s="1"/>
      <c r="GPH99" s="1"/>
      <c r="GPI99" s="1"/>
      <c r="GPJ99" s="1"/>
      <c r="GPK99" s="1"/>
      <c r="GPL99" s="1"/>
      <c r="GPM99" s="1"/>
      <c r="GPN99" s="1"/>
      <c r="GPO99" s="1"/>
      <c r="GPP99" s="1"/>
      <c r="GPQ99" s="1"/>
      <c r="GPR99" s="1"/>
      <c r="GPS99" s="1"/>
      <c r="GPT99" s="1"/>
      <c r="GPU99" s="1"/>
      <c r="GPV99" s="1"/>
      <c r="GPW99" s="1"/>
      <c r="GPX99" s="1"/>
      <c r="GPY99" s="1"/>
      <c r="GPZ99" s="1"/>
      <c r="GQA99" s="1"/>
      <c r="GQB99" s="1"/>
      <c r="GQC99" s="1"/>
      <c r="GQD99" s="1"/>
      <c r="GQE99" s="1"/>
      <c r="GQF99" s="1"/>
      <c r="GQG99" s="1"/>
      <c r="GQH99" s="1"/>
      <c r="GQI99" s="1"/>
      <c r="GQJ99" s="1"/>
      <c r="GQK99" s="1"/>
      <c r="GQL99" s="1"/>
      <c r="GQM99" s="1"/>
      <c r="GQN99" s="1"/>
      <c r="GQO99" s="1"/>
      <c r="GQP99" s="1"/>
      <c r="GQQ99" s="1"/>
      <c r="GQR99" s="1"/>
      <c r="GQS99" s="1"/>
      <c r="GQT99" s="1"/>
      <c r="GQU99" s="1"/>
      <c r="GQV99" s="1"/>
      <c r="GQW99" s="1"/>
      <c r="GQX99" s="1"/>
      <c r="GQY99" s="1"/>
      <c r="GQZ99" s="1"/>
      <c r="GRA99" s="1"/>
      <c r="GRB99" s="1"/>
      <c r="GRC99" s="1"/>
      <c r="GRD99" s="1"/>
      <c r="GRE99" s="1"/>
      <c r="GRF99" s="1"/>
      <c r="GRG99" s="1"/>
      <c r="GRH99" s="1"/>
      <c r="GRI99" s="1"/>
      <c r="GRJ99" s="1"/>
      <c r="GRK99" s="1"/>
      <c r="GRL99" s="1"/>
      <c r="GRM99" s="1"/>
      <c r="GRN99" s="1"/>
      <c r="GRO99" s="1"/>
      <c r="GRP99" s="1"/>
      <c r="GRQ99" s="1"/>
      <c r="GRR99" s="1"/>
      <c r="GRS99" s="1"/>
      <c r="GRT99" s="1"/>
      <c r="GRU99" s="1"/>
      <c r="GRV99" s="1"/>
      <c r="GRW99" s="1"/>
      <c r="GRX99" s="1"/>
      <c r="GRY99" s="1"/>
      <c r="GRZ99" s="1"/>
      <c r="GSA99" s="1"/>
      <c r="GSB99" s="1"/>
      <c r="GSC99" s="1"/>
      <c r="GSD99" s="1"/>
      <c r="GSE99" s="1"/>
      <c r="GSF99" s="1"/>
      <c r="GSG99" s="1"/>
      <c r="GSH99" s="1"/>
      <c r="GSI99" s="1"/>
      <c r="GSJ99" s="1"/>
      <c r="GSK99" s="1"/>
      <c r="GSL99" s="1"/>
      <c r="GSM99" s="1"/>
      <c r="GSN99" s="1"/>
      <c r="GSO99" s="1"/>
      <c r="GSP99" s="1"/>
      <c r="GSQ99" s="1"/>
      <c r="GSR99" s="1"/>
      <c r="GSS99" s="1"/>
      <c r="GST99" s="1"/>
      <c r="GSU99" s="1"/>
      <c r="GSV99" s="1"/>
      <c r="GSW99" s="1"/>
      <c r="GSX99" s="1"/>
      <c r="GSY99" s="1"/>
      <c r="GSZ99" s="1"/>
      <c r="GTA99" s="1"/>
      <c r="GTB99" s="1"/>
      <c r="GTC99" s="1"/>
      <c r="GTD99" s="1"/>
      <c r="GTE99" s="1"/>
      <c r="GTF99" s="1"/>
      <c r="GTG99" s="1"/>
      <c r="GTH99" s="1"/>
      <c r="GTI99" s="1"/>
      <c r="GTJ99" s="1"/>
      <c r="GTK99" s="1"/>
      <c r="GTL99" s="1"/>
      <c r="GTM99" s="1"/>
      <c r="GTN99" s="1"/>
      <c r="GTO99" s="1"/>
      <c r="GTP99" s="1"/>
      <c r="GTQ99" s="1"/>
      <c r="GTR99" s="1"/>
      <c r="GTS99" s="1"/>
      <c r="GTT99" s="1"/>
      <c r="GTU99" s="1"/>
      <c r="GTV99" s="1"/>
      <c r="GTW99" s="1"/>
      <c r="GTX99" s="1"/>
      <c r="GTY99" s="1"/>
      <c r="GTZ99" s="1"/>
      <c r="GUA99" s="1"/>
      <c r="GUB99" s="1"/>
      <c r="GUC99" s="1"/>
      <c r="GUD99" s="1"/>
      <c r="GUE99" s="1"/>
      <c r="GUF99" s="1"/>
      <c r="GUG99" s="1"/>
      <c r="GUH99" s="1"/>
      <c r="GUI99" s="1"/>
      <c r="GUJ99" s="1"/>
      <c r="GUK99" s="1"/>
      <c r="GUL99" s="1"/>
      <c r="GUM99" s="1"/>
      <c r="GUN99" s="1"/>
      <c r="GUO99" s="1"/>
      <c r="GUP99" s="1"/>
      <c r="GUQ99" s="1"/>
      <c r="GUR99" s="1"/>
      <c r="GUS99" s="1"/>
      <c r="GUT99" s="1"/>
      <c r="GUU99" s="1"/>
      <c r="GUV99" s="1"/>
      <c r="GUW99" s="1"/>
      <c r="GUX99" s="1"/>
      <c r="GUY99" s="1"/>
      <c r="GUZ99" s="1"/>
      <c r="GVA99" s="1"/>
      <c r="GVB99" s="1"/>
      <c r="GVC99" s="1"/>
      <c r="GVD99" s="1"/>
      <c r="GVE99" s="1"/>
      <c r="GVF99" s="1"/>
      <c r="GVG99" s="1"/>
      <c r="GVH99" s="1"/>
      <c r="GVI99" s="1"/>
      <c r="GVJ99" s="1"/>
      <c r="GVK99" s="1"/>
      <c r="GVL99" s="1"/>
      <c r="GVM99" s="1"/>
      <c r="GVN99" s="1"/>
      <c r="GVO99" s="1"/>
      <c r="GVP99" s="1"/>
      <c r="GVQ99" s="1"/>
      <c r="GVR99" s="1"/>
      <c r="GVS99" s="1"/>
      <c r="GVT99" s="1"/>
      <c r="GVU99" s="1"/>
      <c r="GVV99" s="1"/>
      <c r="GVW99" s="1"/>
      <c r="GVX99" s="1"/>
      <c r="GVY99" s="1"/>
      <c r="GVZ99" s="1"/>
      <c r="GWA99" s="1"/>
      <c r="GWB99" s="1"/>
      <c r="GWC99" s="1"/>
      <c r="GWD99" s="1"/>
      <c r="GWE99" s="1"/>
      <c r="GWF99" s="1"/>
      <c r="GWG99" s="1"/>
      <c r="GWH99" s="1"/>
      <c r="GWI99" s="1"/>
      <c r="GWJ99" s="1"/>
      <c r="GWK99" s="1"/>
      <c r="GWL99" s="1"/>
      <c r="GWM99" s="1"/>
      <c r="GWN99" s="1"/>
      <c r="GWO99" s="1"/>
      <c r="GWP99" s="1"/>
      <c r="GWQ99" s="1"/>
      <c r="GWR99" s="1"/>
      <c r="GWS99" s="1"/>
      <c r="GWT99" s="1"/>
      <c r="GWU99" s="1"/>
      <c r="GWV99" s="1"/>
      <c r="GWW99" s="1"/>
      <c r="GWX99" s="1"/>
      <c r="GWY99" s="1"/>
      <c r="GWZ99" s="1"/>
      <c r="GXA99" s="1"/>
      <c r="GXB99" s="1"/>
      <c r="GXC99" s="1"/>
      <c r="GXD99" s="1"/>
      <c r="GXE99" s="1"/>
      <c r="GXF99" s="1"/>
      <c r="GXG99" s="1"/>
      <c r="GXH99" s="1"/>
      <c r="GXI99" s="1"/>
      <c r="GXJ99" s="1"/>
      <c r="GXK99" s="1"/>
      <c r="GXL99" s="1"/>
      <c r="GXM99" s="1"/>
      <c r="GXN99" s="1"/>
      <c r="GXO99" s="1"/>
      <c r="GXP99" s="1"/>
      <c r="GXQ99" s="1"/>
      <c r="GXR99" s="1"/>
      <c r="GXS99" s="1"/>
      <c r="GXT99" s="1"/>
      <c r="GXU99" s="1"/>
      <c r="GXV99" s="1"/>
      <c r="GXW99" s="1"/>
      <c r="GXX99" s="1"/>
      <c r="GXY99" s="1"/>
      <c r="GXZ99" s="1"/>
      <c r="GYA99" s="1"/>
      <c r="GYB99" s="1"/>
      <c r="GYC99" s="1"/>
      <c r="GYD99" s="1"/>
      <c r="GYE99" s="1"/>
      <c r="GYF99" s="1"/>
      <c r="GYG99" s="1"/>
      <c r="GYH99" s="1"/>
      <c r="GYI99" s="1"/>
      <c r="GYJ99" s="1"/>
      <c r="GYK99" s="1"/>
      <c r="GYL99" s="1"/>
      <c r="GYM99" s="1"/>
      <c r="GYN99" s="1"/>
      <c r="GYO99" s="1"/>
      <c r="GYP99" s="1"/>
      <c r="GYQ99" s="1"/>
      <c r="GYR99" s="1"/>
      <c r="GYS99" s="1"/>
      <c r="GYT99" s="1"/>
      <c r="GYU99" s="1"/>
      <c r="GYV99" s="1"/>
      <c r="GYW99" s="1"/>
      <c r="GYX99" s="1"/>
      <c r="GYY99" s="1"/>
      <c r="GYZ99" s="1"/>
      <c r="GZA99" s="1"/>
      <c r="GZB99" s="1"/>
      <c r="GZC99" s="1"/>
      <c r="GZD99" s="1"/>
      <c r="GZE99" s="1"/>
      <c r="GZF99" s="1"/>
      <c r="GZG99" s="1"/>
      <c r="GZH99" s="1"/>
      <c r="GZI99" s="1"/>
      <c r="GZJ99" s="1"/>
      <c r="GZK99" s="1"/>
      <c r="GZL99" s="1"/>
      <c r="GZM99" s="1"/>
      <c r="GZN99" s="1"/>
      <c r="GZO99" s="1"/>
      <c r="GZP99" s="1"/>
      <c r="GZQ99" s="1"/>
      <c r="GZR99" s="1"/>
      <c r="GZS99" s="1"/>
      <c r="GZT99" s="1"/>
      <c r="GZU99" s="1"/>
      <c r="GZV99" s="1"/>
      <c r="GZW99" s="1"/>
      <c r="GZX99" s="1"/>
      <c r="GZY99" s="1"/>
      <c r="GZZ99" s="1"/>
      <c r="HAA99" s="1"/>
      <c r="HAB99" s="1"/>
      <c r="HAC99" s="1"/>
      <c r="HAD99" s="1"/>
      <c r="HAE99" s="1"/>
      <c r="HAF99" s="1"/>
      <c r="HAG99" s="1"/>
      <c r="HAH99" s="1"/>
      <c r="HAI99" s="1"/>
      <c r="HAJ99" s="1"/>
      <c r="HAK99" s="1"/>
      <c r="HAL99" s="1"/>
      <c r="HAM99" s="1"/>
      <c r="HAN99" s="1"/>
      <c r="HAO99" s="1"/>
      <c r="HAP99" s="1"/>
      <c r="HAQ99" s="1"/>
      <c r="HAR99" s="1"/>
      <c r="HAS99" s="1"/>
      <c r="HAT99" s="1"/>
      <c r="HAU99" s="1"/>
      <c r="HAV99" s="1"/>
      <c r="HAW99" s="1"/>
      <c r="HAX99" s="1"/>
      <c r="HAY99" s="1"/>
      <c r="HAZ99" s="1"/>
      <c r="HBA99" s="1"/>
      <c r="HBB99" s="1"/>
      <c r="HBC99" s="1"/>
      <c r="HBD99" s="1"/>
      <c r="HBE99" s="1"/>
      <c r="HBF99" s="1"/>
      <c r="HBG99" s="1"/>
      <c r="HBH99" s="1"/>
      <c r="HBI99" s="1"/>
      <c r="HBJ99" s="1"/>
      <c r="HBK99" s="1"/>
      <c r="HBL99" s="1"/>
      <c r="HBM99" s="1"/>
      <c r="HBN99" s="1"/>
      <c r="HBO99" s="1"/>
      <c r="HBP99" s="1"/>
      <c r="HBQ99" s="1"/>
      <c r="HBR99" s="1"/>
      <c r="HBS99" s="1"/>
      <c r="HBT99" s="1"/>
      <c r="HBU99" s="1"/>
      <c r="HBV99" s="1"/>
      <c r="HBW99" s="1"/>
      <c r="HBX99" s="1"/>
      <c r="HBY99" s="1"/>
      <c r="HBZ99" s="1"/>
      <c r="HCA99" s="1"/>
      <c r="HCB99" s="1"/>
      <c r="HCC99" s="1"/>
      <c r="HCD99" s="1"/>
      <c r="HCE99" s="1"/>
      <c r="HCF99" s="1"/>
      <c r="HCG99" s="1"/>
      <c r="HCH99" s="1"/>
      <c r="HCI99" s="1"/>
      <c r="HCJ99" s="1"/>
      <c r="HCK99" s="1"/>
      <c r="HCL99" s="1"/>
      <c r="HCM99" s="1"/>
      <c r="HCN99" s="1"/>
      <c r="HCO99" s="1"/>
      <c r="HCP99" s="1"/>
      <c r="HCQ99" s="1"/>
      <c r="HCR99" s="1"/>
      <c r="HCS99" s="1"/>
      <c r="HCT99" s="1"/>
      <c r="HCU99" s="1"/>
      <c r="HCV99" s="1"/>
      <c r="HCW99" s="1"/>
      <c r="HCX99" s="1"/>
      <c r="HCY99" s="1"/>
      <c r="HCZ99" s="1"/>
      <c r="HDA99" s="1"/>
      <c r="HDB99" s="1"/>
      <c r="HDC99" s="1"/>
      <c r="HDD99" s="1"/>
      <c r="HDE99" s="1"/>
      <c r="HDF99" s="1"/>
      <c r="HDG99" s="1"/>
      <c r="HDH99" s="1"/>
      <c r="HDI99" s="1"/>
      <c r="HDJ99" s="1"/>
      <c r="HDK99" s="1"/>
      <c r="HDL99" s="1"/>
      <c r="HDM99" s="1"/>
      <c r="HDN99" s="1"/>
      <c r="HDO99" s="1"/>
      <c r="HDP99" s="1"/>
      <c r="HDQ99" s="1"/>
      <c r="HDR99" s="1"/>
      <c r="HDS99" s="1"/>
      <c r="HDT99" s="1"/>
      <c r="HDU99" s="1"/>
      <c r="HDV99" s="1"/>
      <c r="HDW99" s="1"/>
      <c r="HDX99" s="1"/>
      <c r="HDY99" s="1"/>
      <c r="HDZ99" s="1"/>
      <c r="HEA99" s="1"/>
      <c r="HEB99" s="1"/>
      <c r="HEC99" s="1"/>
      <c r="HED99" s="1"/>
      <c r="HEE99" s="1"/>
      <c r="HEF99" s="1"/>
      <c r="HEG99" s="1"/>
      <c r="HEH99" s="1"/>
      <c r="HEI99" s="1"/>
      <c r="HEJ99" s="1"/>
      <c r="HEK99" s="1"/>
      <c r="HEL99" s="1"/>
      <c r="HEM99" s="1"/>
      <c r="HEN99" s="1"/>
      <c r="HEO99" s="1"/>
      <c r="HEP99" s="1"/>
      <c r="HEQ99" s="1"/>
      <c r="HER99" s="1"/>
      <c r="HES99" s="1"/>
      <c r="HET99" s="1"/>
      <c r="HEU99" s="1"/>
      <c r="HEV99" s="1"/>
      <c r="HEW99" s="1"/>
      <c r="HEX99" s="1"/>
      <c r="HEY99" s="1"/>
      <c r="HEZ99" s="1"/>
      <c r="HFA99" s="1"/>
      <c r="HFB99" s="1"/>
      <c r="HFC99" s="1"/>
      <c r="HFD99" s="1"/>
      <c r="HFE99" s="1"/>
      <c r="HFF99" s="1"/>
      <c r="HFG99" s="1"/>
      <c r="HFH99" s="1"/>
      <c r="HFI99" s="1"/>
      <c r="HFJ99" s="1"/>
      <c r="HFK99" s="1"/>
      <c r="HFL99" s="1"/>
      <c r="HFM99" s="1"/>
      <c r="HFN99" s="1"/>
      <c r="HFO99" s="1"/>
      <c r="HFP99" s="1"/>
      <c r="HFQ99" s="1"/>
      <c r="HFR99" s="1"/>
      <c r="HFS99" s="1"/>
      <c r="HFT99" s="1"/>
      <c r="HFU99" s="1"/>
      <c r="HFV99" s="1"/>
      <c r="HFW99" s="1"/>
      <c r="HFX99" s="1"/>
      <c r="HFY99" s="1"/>
      <c r="HFZ99" s="1"/>
      <c r="HGA99" s="1"/>
      <c r="HGB99" s="1"/>
      <c r="HGC99" s="1"/>
      <c r="HGD99" s="1"/>
      <c r="HGE99" s="1"/>
      <c r="HGF99" s="1"/>
      <c r="HGG99" s="1"/>
      <c r="HGH99" s="1"/>
      <c r="HGI99" s="1"/>
      <c r="HGJ99" s="1"/>
      <c r="HGK99" s="1"/>
      <c r="HGL99" s="1"/>
      <c r="HGM99" s="1"/>
      <c r="HGN99" s="1"/>
      <c r="HGO99" s="1"/>
      <c r="HGP99" s="1"/>
      <c r="HGQ99" s="1"/>
      <c r="HGR99" s="1"/>
      <c r="HGS99" s="1"/>
      <c r="HGT99" s="1"/>
      <c r="HGU99" s="1"/>
      <c r="HGV99" s="1"/>
      <c r="HGW99" s="1"/>
      <c r="HGX99" s="1"/>
      <c r="HGY99" s="1"/>
      <c r="HGZ99" s="1"/>
      <c r="HHA99" s="1"/>
      <c r="HHB99" s="1"/>
      <c r="HHC99" s="1"/>
      <c r="HHD99" s="1"/>
      <c r="HHE99" s="1"/>
      <c r="HHF99" s="1"/>
      <c r="HHG99" s="1"/>
      <c r="HHH99" s="1"/>
      <c r="HHI99" s="1"/>
      <c r="HHJ99" s="1"/>
      <c r="HHK99" s="1"/>
      <c r="HHL99" s="1"/>
      <c r="HHM99" s="1"/>
      <c r="HHN99" s="1"/>
      <c r="HHO99" s="1"/>
      <c r="HHP99" s="1"/>
      <c r="HHQ99" s="1"/>
      <c r="HHR99" s="1"/>
      <c r="HHS99" s="1"/>
      <c r="HHT99" s="1"/>
      <c r="HHU99" s="1"/>
      <c r="HHV99" s="1"/>
      <c r="HHW99" s="1"/>
      <c r="HHX99" s="1"/>
      <c r="HHY99" s="1"/>
      <c r="HHZ99" s="1"/>
      <c r="HIA99" s="1"/>
      <c r="HIB99" s="1"/>
      <c r="HIC99" s="1"/>
      <c r="HID99" s="1"/>
      <c r="HIE99" s="1"/>
      <c r="HIF99" s="1"/>
      <c r="HIG99" s="1"/>
      <c r="HIH99" s="1"/>
      <c r="HII99" s="1"/>
      <c r="HIJ99" s="1"/>
      <c r="HIK99" s="1"/>
      <c r="HIL99" s="1"/>
      <c r="HIM99" s="1"/>
      <c r="HIN99" s="1"/>
      <c r="HIO99" s="1"/>
      <c r="HIP99" s="1"/>
      <c r="HIQ99" s="1"/>
      <c r="HIR99" s="1"/>
      <c r="HIS99" s="1"/>
      <c r="HIT99" s="1"/>
      <c r="HIU99" s="1"/>
      <c r="HIV99" s="1"/>
      <c r="HIW99" s="1"/>
      <c r="HIX99" s="1"/>
      <c r="HIY99" s="1"/>
      <c r="HIZ99" s="1"/>
      <c r="HJA99" s="1"/>
      <c r="HJB99" s="1"/>
      <c r="HJC99" s="1"/>
      <c r="HJD99" s="1"/>
      <c r="HJE99" s="1"/>
      <c r="HJF99" s="1"/>
      <c r="HJG99" s="1"/>
      <c r="HJH99" s="1"/>
      <c r="HJI99" s="1"/>
      <c r="HJJ99" s="1"/>
      <c r="HJK99" s="1"/>
      <c r="HJL99" s="1"/>
      <c r="HJM99" s="1"/>
      <c r="HJN99" s="1"/>
      <c r="HJO99" s="1"/>
      <c r="HJP99" s="1"/>
      <c r="HJQ99" s="1"/>
      <c r="HJR99" s="1"/>
      <c r="HJS99" s="1"/>
      <c r="HJT99" s="1"/>
      <c r="HJU99" s="1"/>
      <c r="HJV99" s="1"/>
      <c r="HJW99" s="1"/>
      <c r="HJX99" s="1"/>
      <c r="HJY99" s="1"/>
      <c r="HJZ99" s="1"/>
      <c r="HKA99" s="1"/>
      <c r="HKB99" s="1"/>
      <c r="HKC99" s="1"/>
      <c r="HKD99" s="1"/>
      <c r="HKE99" s="1"/>
      <c r="HKF99" s="1"/>
      <c r="HKG99" s="1"/>
      <c r="HKH99" s="1"/>
      <c r="HKI99" s="1"/>
      <c r="HKJ99" s="1"/>
      <c r="HKK99" s="1"/>
      <c r="HKL99" s="1"/>
      <c r="HKM99" s="1"/>
      <c r="HKN99" s="1"/>
      <c r="HKO99" s="1"/>
      <c r="HKP99" s="1"/>
      <c r="HKQ99" s="1"/>
      <c r="HKR99" s="1"/>
      <c r="HKS99" s="1"/>
      <c r="HKT99" s="1"/>
      <c r="HKU99" s="1"/>
      <c r="HKV99" s="1"/>
      <c r="HKW99" s="1"/>
      <c r="HKX99" s="1"/>
      <c r="HKY99" s="1"/>
      <c r="HKZ99" s="1"/>
      <c r="HLA99" s="1"/>
      <c r="HLB99" s="1"/>
      <c r="HLC99" s="1"/>
      <c r="HLD99" s="1"/>
      <c r="HLE99" s="1"/>
      <c r="HLF99" s="1"/>
      <c r="HLG99" s="1"/>
      <c r="HLH99" s="1"/>
      <c r="HLI99" s="1"/>
      <c r="HLJ99" s="1"/>
      <c r="HLK99" s="1"/>
      <c r="HLL99" s="1"/>
      <c r="HLM99" s="1"/>
      <c r="HLN99" s="1"/>
      <c r="HLO99" s="1"/>
      <c r="HLP99" s="1"/>
      <c r="HLQ99" s="1"/>
      <c r="HLR99" s="1"/>
      <c r="HLS99" s="1"/>
      <c r="HLT99" s="1"/>
      <c r="HLU99" s="1"/>
      <c r="HLV99" s="1"/>
      <c r="HLW99" s="1"/>
      <c r="HLX99" s="1"/>
      <c r="HLY99" s="1"/>
      <c r="HLZ99" s="1"/>
      <c r="HMA99" s="1"/>
      <c r="HMB99" s="1"/>
      <c r="HMC99" s="1"/>
      <c r="HMD99" s="1"/>
      <c r="HME99" s="1"/>
      <c r="HMF99" s="1"/>
      <c r="HMG99" s="1"/>
      <c r="HMH99" s="1"/>
      <c r="HMI99" s="1"/>
      <c r="HMJ99" s="1"/>
      <c r="HMK99" s="1"/>
      <c r="HML99" s="1"/>
      <c r="HMM99" s="1"/>
      <c r="HMN99" s="1"/>
      <c r="HMO99" s="1"/>
      <c r="HMP99" s="1"/>
      <c r="HMQ99" s="1"/>
      <c r="HMR99" s="1"/>
      <c r="HMS99" s="1"/>
      <c r="HMT99" s="1"/>
      <c r="HMU99" s="1"/>
      <c r="HMV99" s="1"/>
      <c r="HMW99" s="1"/>
      <c r="HMX99" s="1"/>
      <c r="HMY99" s="1"/>
      <c r="HMZ99" s="1"/>
      <c r="HNA99" s="1"/>
      <c r="HNB99" s="1"/>
      <c r="HNC99" s="1"/>
      <c r="HND99" s="1"/>
      <c r="HNE99" s="1"/>
      <c r="HNF99" s="1"/>
      <c r="HNG99" s="1"/>
      <c r="HNH99" s="1"/>
      <c r="HNI99" s="1"/>
      <c r="HNJ99" s="1"/>
      <c r="HNK99" s="1"/>
      <c r="HNL99" s="1"/>
      <c r="HNM99" s="1"/>
      <c r="HNN99" s="1"/>
      <c r="HNO99" s="1"/>
      <c r="HNP99" s="1"/>
      <c r="HNQ99" s="1"/>
      <c r="HNR99" s="1"/>
      <c r="HNS99" s="1"/>
      <c r="HNT99" s="1"/>
      <c r="HNU99" s="1"/>
      <c r="HNV99" s="1"/>
      <c r="HNW99" s="1"/>
      <c r="HNX99" s="1"/>
      <c r="HNY99" s="1"/>
      <c r="HNZ99" s="1"/>
      <c r="HOA99" s="1"/>
      <c r="HOB99" s="1"/>
      <c r="HOC99" s="1"/>
      <c r="HOD99" s="1"/>
      <c r="HOE99" s="1"/>
      <c r="HOF99" s="1"/>
      <c r="HOG99" s="1"/>
      <c r="HOH99" s="1"/>
      <c r="HOI99" s="1"/>
      <c r="HOJ99" s="1"/>
      <c r="HOK99" s="1"/>
      <c r="HOL99" s="1"/>
      <c r="HOM99" s="1"/>
      <c r="HON99" s="1"/>
      <c r="HOO99" s="1"/>
      <c r="HOP99" s="1"/>
      <c r="HOQ99" s="1"/>
      <c r="HOR99" s="1"/>
      <c r="HOS99" s="1"/>
      <c r="HOT99" s="1"/>
      <c r="HOU99" s="1"/>
      <c r="HOV99" s="1"/>
      <c r="HOW99" s="1"/>
      <c r="HOX99" s="1"/>
      <c r="HOY99" s="1"/>
      <c r="HOZ99" s="1"/>
      <c r="HPA99" s="1"/>
      <c r="HPB99" s="1"/>
      <c r="HPC99" s="1"/>
      <c r="HPD99" s="1"/>
      <c r="HPE99" s="1"/>
      <c r="HPF99" s="1"/>
      <c r="HPG99" s="1"/>
      <c r="HPH99" s="1"/>
      <c r="HPI99" s="1"/>
      <c r="HPJ99" s="1"/>
      <c r="HPK99" s="1"/>
      <c r="HPL99" s="1"/>
      <c r="HPM99" s="1"/>
      <c r="HPN99" s="1"/>
      <c r="HPO99" s="1"/>
      <c r="HPP99" s="1"/>
      <c r="HPQ99" s="1"/>
      <c r="HPR99" s="1"/>
      <c r="HPS99" s="1"/>
      <c r="HPT99" s="1"/>
      <c r="HPU99" s="1"/>
      <c r="HPV99" s="1"/>
      <c r="HPW99" s="1"/>
      <c r="HPX99" s="1"/>
      <c r="HPY99" s="1"/>
      <c r="HPZ99" s="1"/>
      <c r="HQA99" s="1"/>
      <c r="HQB99" s="1"/>
      <c r="HQC99" s="1"/>
      <c r="HQD99" s="1"/>
      <c r="HQE99" s="1"/>
      <c r="HQF99" s="1"/>
      <c r="HQG99" s="1"/>
      <c r="HQH99" s="1"/>
      <c r="HQI99" s="1"/>
      <c r="HQJ99" s="1"/>
      <c r="HQK99" s="1"/>
      <c r="HQL99" s="1"/>
      <c r="HQM99" s="1"/>
      <c r="HQN99" s="1"/>
      <c r="HQO99" s="1"/>
      <c r="HQP99" s="1"/>
      <c r="HQQ99" s="1"/>
      <c r="HQR99" s="1"/>
      <c r="HQS99" s="1"/>
      <c r="HQT99" s="1"/>
      <c r="HQU99" s="1"/>
      <c r="HQV99" s="1"/>
      <c r="HQW99" s="1"/>
      <c r="HQX99" s="1"/>
      <c r="HQY99" s="1"/>
      <c r="HQZ99" s="1"/>
      <c r="HRA99" s="1"/>
      <c r="HRB99" s="1"/>
      <c r="HRC99" s="1"/>
      <c r="HRD99" s="1"/>
      <c r="HRE99" s="1"/>
      <c r="HRF99" s="1"/>
      <c r="HRG99" s="1"/>
      <c r="HRH99" s="1"/>
      <c r="HRI99" s="1"/>
      <c r="HRJ99" s="1"/>
      <c r="HRK99" s="1"/>
      <c r="HRL99" s="1"/>
      <c r="HRM99" s="1"/>
      <c r="HRN99" s="1"/>
      <c r="HRO99" s="1"/>
      <c r="HRP99" s="1"/>
      <c r="HRQ99" s="1"/>
      <c r="HRR99" s="1"/>
      <c r="HRS99" s="1"/>
      <c r="HRT99" s="1"/>
      <c r="HRU99" s="1"/>
      <c r="HRV99" s="1"/>
      <c r="HRW99" s="1"/>
      <c r="HRX99" s="1"/>
      <c r="HRY99" s="1"/>
      <c r="HRZ99" s="1"/>
      <c r="HSA99" s="1"/>
      <c r="HSB99" s="1"/>
      <c r="HSC99" s="1"/>
      <c r="HSD99" s="1"/>
      <c r="HSE99" s="1"/>
      <c r="HSF99" s="1"/>
      <c r="HSG99" s="1"/>
      <c r="HSH99" s="1"/>
      <c r="HSI99" s="1"/>
      <c r="HSJ99" s="1"/>
      <c r="HSK99" s="1"/>
      <c r="HSL99" s="1"/>
      <c r="HSM99" s="1"/>
      <c r="HSN99" s="1"/>
      <c r="HSO99" s="1"/>
      <c r="HSP99" s="1"/>
      <c r="HSQ99" s="1"/>
      <c r="HSR99" s="1"/>
      <c r="HSS99" s="1"/>
      <c r="HST99" s="1"/>
      <c r="HSU99" s="1"/>
      <c r="HSV99" s="1"/>
      <c r="HSW99" s="1"/>
      <c r="HSX99" s="1"/>
      <c r="HSY99" s="1"/>
      <c r="HSZ99" s="1"/>
      <c r="HTA99" s="1"/>
      <c r="HTB99" s="1"/>
      <c r="HTC99" s="1"/>
      <c r="HTD99" s="1"/>
      <c r="HTE99" s="1"/>
      <c r="HTF99" s="1"/>
      <c r="HTG99" s="1"/>
      <c r="HTH99" s="1"/>
      <c r="HTI99" s="1"/>
      <c r="HTJ99" s="1"/>
      <c r="HTK99" s="1"/>
      <c r="HTL99" s="1"/>
      <c r="HTM99" s="1"/>
      <c r="HTN99" s="1"/>
      <c r="HTO99" s="1"/>
      <c r="HTP99" s="1"/>
      <c r="HTQ99" s="1"/>
      <c r="HTR99" s="1"/>
      <c r="HTS99" s="1"/>
      <c r="HTT99" s="1"/>
      <c r="HTU99" s="1"/>
      <c r="HTV99" s="1"/>
      <c r="HTW99" s="1"/>
      <c r="HTX99" s="1"/>
      <c r="HTY99" s="1"/>
      <c r="HTZ99" s="1"/>
      <c r="HUA99" s="1"/>
      <c r="HUB99" s="1"/>
      <c r="HUC99" s="1"/>
      <c r="HUD99" s="1"/>
      <c r="HUE99" s="1"/>
      <c r="HUF99" s="1"/>
      <c r="HUG99" s="1"/>
      <c r="HUH99" s="1"/>
      <c r="HUI99" s="1"/>
      <c r="HUJ99" s="1"/>
      <c r="HUK99" s="1"/>
      <c r="HUL99" s="1"/>
      <c r="HUM99" s="1"/>
      <c r="HUN99" s="1"/>
      <c r="HUO99" s="1"/>
      <c r="HUP99" s="1"/>
      <c r="HUQ99" s="1"/>
      <c r="HUR99" s="1"/>
      <c r="HUS99" s="1"/>
      <c r="HUT99" s="1"/>
      <c r="HUU99" s="1"/>
      <c r="HUV99" s="1"/>
      <c r="HUW99" s="1"/>
      <c r="HUX99" s="1"/>
      <c r="HUY99" s="1"/>
      <c r="HUZ99" s="1"/>
      <c r="HVA99" s="1"/>
      <c r="HVB99" s="1"/>
      <c r="HVC99" s="1"/>
      <c r="HVD99" s="1"/>
      <c r="HVE99" s="1"/>
      <c r="HVF99" s="1"/>
      <c r="HVG99" s="1"/>
      <c r="HVH99" s="1"/>
      <c r="HVI99" s="1"/>
      <c r="HVJ99" s="1"/>
      <c r="HVK99" s="1"/>
      <c r="HVL99" s="1"/>
      <c r="HVM99" s="1"/>
      <c r="HVN99" s="1"/>
      <c r="HVO99" s="1"/>
      <c r="HVP99" s="1"/>
      <c r="HVQ99" s="1"/>
      <c r="HVR99" s="1"/>
      <c r="HVS99" s="1"/>
      <c r="HVT99" s="1"/>
      <c r="HVU99" s="1"/>
      <c r="HVV99" s="1"/>
      <c r="HVW99" s="1"/>
      <c r="HVX99" s="1"/>
      <c r="HVY99" s="1"/>
      <c r="HVZ99" s="1"/>
      <c r="HWA99" s="1"/>
      <c r="HWB99" s="1"/>
      <c r="HWC99" s="1"/>
      <c r="HWD99" s="1"/>
      <c r="HWE99" s="1"/>
      <c r="HWF99" s="1"/>
      <c r="HWG99" s="1"/>
      <c r="HWH99" s="1"/>
      <c r="HWI99" s="1"/>
      <c r="HWJ99" s="1"/>
      <c r="HWK99" s="1"/>
      <c r="HWL99" s="1"/>
      <c r="HWM99" s="1"/>
      <c r="HWN99" s="1"/>
      <c r="HWO99" s="1"/>
      <c r="HWP99" s="1"/>
      <c r="HWQ99" s="1"/>
      <c r="HWR99" s="1"/>
      <c r="HWS99" s="1"/>
      <c r="HWT99" s="1"/>
      <c r="HWU99" s="1"/>
      <c r="HWV99" s="1"/>
      <c r="HWW99" s="1"/>
      <c r="HWX99" s="1"/>
      <c r="HWY99" s="1"/>
      <c r="HWZ99" s="1"/>
      <c r="HXA99" s="1"/>
      <c r="HXB99" s="1"/>
      <c r="HXC99" s="1"/>
      <c r="HXD99" s="1"/>
      <c r="HXE99" s="1"/>
      <c r="HXF99" s="1"/>
      <c r="HXG99" s="1"/>
      <c r="HXH99" s="1"/>
      <c r="HXI99" s="1"/>
      <c r="HXJ99" s="1"/>
      <c r="HXK99" s="1"/>
      <c r="HXL99" s="1"/>
      <c r="HXM99" s="1"/>
      <c r="HXN99" s="1"/>
      <c r="HXO99" s="1"/>
      <c r="HXP99" s="1"/>
      <c r="HXQ99" s="1"/>
      <c r="HXR99" s="1"/>
      <c r="HXS99" s="1"/>
      <c r="HXT99" s="1"/>
      <c r="HXU99" s="1"/>
    </row>
    <row r="100" spans="1:6053" s="14" customFormat="1">
      <c r="A100" s="92"/>
      <c r="B100" s="92"/>
      <c r="C100" s="12"/>
      <c r="D100" s="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  <c r="AMK100" s="1"/>
      <c r="AML100" s="1"/>
      <c r="AMM100" s="1"/>
      <c r="AMN100" s="1"/>
      <c r="AMO100" s="1"/>
      <c r="AMP100" s="1"/>
      <c r="AMQ100" s="1"/>
      <c r="AMR100" s="1"/>
      <c r="AMS100" s="1"/>
      <c r="AMT100" s="1"/>
      <c r="AMU100" s="1"/>
      <c r="AMV100" s="1"/>
      <c r="AMW100" s="1"/>
      <c r="AMX100" s="1"/>
      <c r="AMY100" s="1"/>
      <c r="AMZ100" s="1"/>
      <c r="ANA100" s="1"/>
      <c r="ANB100" s="1"/>
      <c r="ANC100" s="1"/>
      <c r="AND100" s="1"/>
      <c r="ANE100" s="1"/>
      <c r="ANF100" s="1"/>
      <c r="ANG100" s="1"/>
      <c r="ANH100" s="1"/>
      <c r="ANI100" s="1"/>
      <c r="ANJ100" s="1"/>
      <c r="ANK100" s="1"/>
      <c r="ANL100" s="1"/>
      <c r="ANM100" s="1"/>
      <c r="ANN100" s="1"/>
      <c r="ANO100" s="1"/>
      <c r="ANP100" s="1"/>
      <c r="ANQ100" s="1"/>
      <c r="ANR100" s="1"/>
      <c r="ANS100" s="1"/>
      <c r="ANT100" s="1"/>
      <c r="ANU100" s="1"/>
      <c r="ANV100" s="1"/>
      <c r="ANW100" s="1"/>
      <c r="ANX100" s="1"/>
      <c r="ANY100" s="1"/>
      <c r="ANZ100" s="1"/>
      <c r="AOA100" s="1"/>
      <c r="AOB100" s="1"/>
      <c r="AOC100" s="1"/>
      <c r="AOD100" s="1"/>
      <c r="AOE100" s="1"/>
      <c r="AOF100" s="1"/>
      <c r="AOG100" s="1"/>
      <c r="AOH100" s="1"/>
      <c r="AOI100" s="1"/>
      <c r="AOJ100" s="1"/>
      <c r="AOK100" s="1"/>
      <c r="AOL100" s="1"/>
      <c r="AOM100" s="1"/>
      <c r="AON100" s="1"/>
      <c r="AOO100" s="1"/>
      <c r="AOP100" s="1"/>
      <c r="AOQ100" s="1"/>
      <c r="AOR100" s="1"/>
      <c r="AOS100" s="1"/>
      <c r="AOT100" s="1"/>
      <c r="AOU100" s="1"/>
      <c r="AOV100" s="1"/>
      <c r="AOW100" s="1"/>
      <c r="AOX100" s="1"/>
      <c r="AOY100" s="1"/>
      <c r="AOZ100" s="1"/>
      <c r="APA100" s="1"/>
      <c r="APB100" s="1"/>
      <c r="APC100" s="1"/>
      <c r="APD100" s="1"/>
      <c r="APE100" s="1"/>
      <c r="APF100" s="1"/>
      <c r="APG100" s="1"/>
      <c r="APH100" s="1"/>
      <c r="API100" s="1"/>
      <c r="APJ100" s="1"/>
      <c r="APK100" s="1"/>
      <c r="APL100" s="1"/>
      <c r="APM100" s="1"/>
      <c r="APN100" s="1"/>
      <c r="APO100" s="1"/>
      <c r="APP100" s="1"/>
      <c r="APQ100" s="1"/>
      <c r="APR100" s="1"/>
      <c r="APS100" s="1"/>
      <c r="APT100" s="1"/>
      <c r="APU100" s="1"/>
      <c r="APV100" s="1"/>
      <c r="APW100" s="1"/>
      <c r="APX100" s="1"/>
      <c r="APY100" s="1"/>
      <c r="APZ100" s="1"/>
      <c r="AQA100" s="1"/>
      <c r="AQB100" s="1"/>
      <c r="AQC100" s="1"/>
      <c r="AQD100" s="1"/>
      <c r="AQE100" s="1"/>
      <c r="AQF100" s="1"/>
      <c r="AQG100" s="1"/>
      <c r="AQH100" s="1"/>
      <c r="AQI100" s="1"/>
      <c r="AQJ100" s="1"/>
      <c r="AQK100" s="1"/>
      <c r="AQL100" s="1"/>
      <c r="AQM100" s="1"/>
      <c r="AQN100" s="1"/>
      <c r="AQO100" s="1"/>
      <c r="AQP100" s="1"/>
      <c r="AQQ100" s="1"/>
      <c r="AQR100" s="1"/>
      <c r="AQS100" s="1"/>
      <c r="AQT100" s="1"/>
      <c r="AQU100" s="1"/>
      <c r="AQV100" s="1"/>
      <c r="AQW100" s="1"/>
      <c r="AQX100" s="1"/>
      <c r="AQY100" s="1"/>
      <c r="AQZ100" s="1"/>
      <c r="ARA100" s="1"/>
      <c r="ARB100" s="1"/>
      <c r="ARC100" s="1"/>
      <c r="ARD100" s="1"/>
      <c r="ARE100" s="1"/>
      <c r="ARF100" s="1"/>
      <c r="ARG100" s="1"/>
      <c r="ARH100" s="1"/>
      <c r="ARI100" s="1"/>
      <c r="ARJ100" s="1"/>
      <c r="ARK100" s="1"/>
      <c r="ARL100" s="1"/>
      <c r="ARM100" s="1"/>
      <c r="ARN100" s="1"/>
      <c r="ARO100" s="1"/>
      <c r="ARP100" s="1"/>
      <c r="ARQ100" s="1"/>
      <c r="ARR100" s="1"/>
      <c r="ARS100" s="1"/>
      <c r="ART100" s="1"/>
      <c r="ARU100" s="1"/>
      <c r="ARV100" s="1"/>
      <c r="ARW100" s="1"/>
      <c r="ARX100" s="1"/>
      <c r="ARY100" s="1"/>
      <c r="ARZ100" s="1"/>
      <c r="ASA100" s="1"/>
      <c r="ASB100" s="1"/>
      <c r="ASC100" s="1"/>
      <c r="ASD100" s="1"/>
      <c r="ASE100" s="1"/>
      <c r="ASF100" s="1"/>
      <c r="ASG100" s="1"/>
      <c r="ASH100" s="1"/>
      <c r="ASI100" s="1"/>
      <c r="ASJ100" s="1"/>
      <c r="ASK100" s="1"/>
      <c r="ASL100" s="1"/>
      <c r="ASM100" s="1"/>
      <c r="ASN100" s="1"/>
      <c r="ASO100" s="1"/>
      <c r="ASP100" s="1"/>
      <c r="ASQ100" s="1"/>
      <c r="ASR100" s="1"/>
      <c r="ASS100" s="1"/>
      <c r="AST100" s="1"/>
      <c r="ASU100" s="1"/>
      <c r="ASV100" s="1"/>
      <c r="ASW100" s="1"/>
      <c r="ASX100" s="1"/>
      <c r="ASY100" s="1"/>
      <c r="ASZ100" s="1"/>
      <c r="ATA100" s="1"/>
      <c r="ATB100" s="1"/>
      <c r="ATC100" s="1"/>
      <c r="ATD100" s="1"/>
      <c r="ATE100" s="1"/>
      <c r="ATF100" s="1"/>
      <c r="ATG100" s="1"/>
      <c r="ATH100" s="1"/>
      <c r="ATI100" s="1"/>
      <c r="ATJ100" s="1"/>
      <c r="ATK100" s="1"/>
      <c r="ATL100" s="1"/>
      <c r="ATM100" s="1"/>
      <c r="ATN100" s="1"/>
      <c r="ATO100" s="1"/>
      <c r="ATP100" s="1"/>
      <c r="ATQ100" s="1"/>
      <c r="ATR100" s="1"/>
      <c r="ATS100" s="1"/>
      <c r="ATT100" s="1"/>
      <c r="ATU100" s="1"/>
      <c r="ATV100" s="1"/>
      <c r="ATW100" s="1"/>
      <c r="ATX100" s="1"/>
      <c r="ATY100" s="1"/>
      <c r="ATZ100" s="1"/>
      <c r="AUA100" s="1"/>
      <c r="AUB100" s="1"/>
      <c r="AUC100" s="1"/>
      <c r="AUD100" s="1"/>
      <c r="AUE100" s="1"/>
      <c r="AUF100" s="1"/>
      <c r="AUG100" s="1"/>
      <c r="AUH100" s="1"/>
      <c r="AUI100" s="1"/>
      <c r="AUJ100" s="1"/>
      <c r="AUK100" s="1"/>
      <c r="AUL100" s="1"/>
      <c r="AUM100" s="1"/>
      <c r="AUN100" s="1"/>
      <c r="AUO100" s="1"/>
      <c r="AUP100" s="1"/>
      <c r="AUQ100" s="1"/>
      <c r="AUR100" s="1"/>
      <c r="AUS100" s="1"/>
      <c r="AUT100" s="1"/>
      <c r="AUU100" s="1"/>
      <c r="AUV100" s="1"/>
      <c r="AUW100" s="1"/>
      <c r="AUX100" s="1"/>
      <c r="AUY100" s="1"/>
      <c r="AUZ100" s="1"/>
      <c r="AVA100" s="1"/>
      <c r="AVB100" s="1"/>
      <c r="AVC100" s="1"/>
      <c r="AVD100" s="1"/>
      <c r="AVE100" s="1"/>
      <c r="AVF100" s="1"/>
      <c r="AVG100" s="1"/>
      <c r="AVH100" s="1"/>
      <c r="AVI100" s="1"/>
      <c r="AVJ100" s="1"/>
      <c r="AVK100" s="1"/>
      <c r="AVL100" s="1"/>
      <c r="AVM100" s="1"/>
      <c r="AVN100" s="1"/>
      <c r="AVO100" s="1"/>
      <c r="AVP100" s="1"/>
      <c r="AVQ100" s="1"/>
      <c r="AVR100" s="1"/>
      <c r="AVS100" s="1"/>
      <c r="AVT100" s="1"/>
      <c r="AVU100" s="1"/>
      <c r="AVV100" s="1"/>
      <c r="AVW100" s="1"/>
      <c r="AVX100" s="1"/>
      <c r="AVY100" s="1"/>
      <c r="AVZ100" s="1"/>
      <c r="AWA100" s="1"/>
      <c r="AWB100" s="1"/>
      <c r="AWC100" s="1"/>
      <c r="AWD100" s="1"/>
      <c r="AWE100" s="1"/>
      <c r="AWF100" s="1"/>
      <c r="AWG100" s="1"/>
      <c r="AWH100" s="1"/>
      <c r="AWI100" s="1"/>
      <c r="AWJ100" s="1"/>
      <c r="AWK100" s="1"/>
      <c r="AWL100" s="1"/>
      <c r="AWM100" s="1"/>
      <c r="AWN100" s="1"/>
      <c r="AWO100" s="1"/>
      <c r="AWP100" s="1"/>
      <c r="AWQ100" s="1"/>
      <c r="AWR100" s="1"/>
      <c r="AWS100" s="1"/>
      <c r="AWT100" s="1"/>
      <c r="AWU100" s="1"/>
      <c r="AWV100" s="1"/>
      <c r="AWW100" s="1"/>
      <c r="AWX100" s="1"/>
      <c r="AWY100" s="1"/>
      <c r="AWZ100" s="1"/>
      <c r="AXA100" s="1"/>
      <c r="AXB100" s="1"/>
      <c r="AXC100" s="1"/>
      <c r="AXD100" s="1"/>
      <c r="AXE100" s="1"/>
      <c r="AXF100" s="1"/>
      <c r="AXG100" s="1"/>
      <c r="AXH100" s="1"/>
      <c r="AXI100" s="1"/>
      <c r="AXJ100" s="1"/>
      <c r="AXK100" s="1"/>
      <c r="AXL100" s="1"/>
      <c r="AXM100" s="1"/>
      <c r="AXN100" s="1"/>
      <c r="AXO100" s="1"/>
      <c r="AXP100" s="1"/>
      <c r="AXQ100" s="1"/>
      <c r="AXR100" s="1"/>
      <c r="AXS100" s="1"/>
      <c r="AXT100" s="1"/>
      <c r="AXU100" s="1"/>
      <c r="AXV100" s="1"/>
      <c r="AXW100" s="1"/>
      <c r="AXX100" s="1"/>
      <c r="AXY100" s="1"/>
      <c r="AXZ100" s="1"/>
      <c r="AYA100" s="1"/>
      <c r="AYB100" s="1"/>
      <c r="AYC100" s="1"/>
      <c r="AYD100" s="1"/>
      <c r="AYE100" s="1"/>
      <c r="AYF100" s="1"/>
      <c r="AYG100" s="1"/>
      <c r="AYH100" s="1"/>
      <c r="AYI100" s="1"/>
      <c r="AYJ100" s="1"/>
      <c r="AYK100" s="1"/>
      <c r="AYL100" s="1"/>
      <c r="AYM100" s="1"/>
      <c r="AYN100" s="1"/>
      <c r="AYO100" s="1"/>
      <c r="AYP100" s="1"/>
      <c r="AYQ100" s="1"/>
      <c r="AYR100" s="1"/>
      <c r="AYS100" s="1"/>
      <c r="AYT100" s="1"/>
      <c r="AYU100" s="1"/>
      <c r="AYV100" s="1"/>
      <c r="AYW100" s="1"/>
      <c r="AYX100" s="1"/>
      <c r="AYY100" s="1"/>
      <c r="AYZ100" s="1"/>
      <c r="AZA100" s="1"/>
      <c r="AZB100" s="1"/>
      <c r="AZC100" s="1"/>
      <c r="AZD100" s="1"/>
      <c r="AZE100" s="1"/>
      <c r="AZF100" s="1"/>
      <c r="AZG100" s="1"/>
      <c r="AZH100" s="1"/>
      <c r="AZI100" s="1"/>
      <c r="AZJ100" s="1"/>
      <c r="AZK100" s="1"/>
      <c r="AZL100" s="1"/>
      <c r="AZM100" s="1"/>
      <c r="AZN100" s="1"/>
      <c r="AZO100" s="1"/>
      <c r="AZP100" s="1"/>
      <c r="AZQ100" s="1"/>
      <c r="AZR100" s="1"/>
      <c r="AZS100" s="1"/>
      <c r="AZT100" s="1"/>
      <c r="AZU100" s="1"/>
      <c r="AZV100" s="1"/>
      <c r="AZW100" s="1"/>
      <c r="AZX100" s="1"/>
      <c r="AZY100" s="1"/>
      <c r="AZZ100" s="1"/>
      <c r="BAA100" s="1"/>
      <c r="BAB100" s="1"/>
      <c r="BAC100" s="1"/>
      <c r="BAD100" s="1"/>
      <c r="BAE100" s="1"/>
      <c r="BAF100" s="1"/>
      <c r="BAG100" s="1"/>
      <c r="BAH100" s="1"/>
      <c r="BAI100" s="1"/>
      <c r="BAJ100" s="1"/>
      <c r="BAK100" s="1"/>
      <c r="BAL100" s="1"/>
      <c r="BAM100" s="1"/>
      <c r="BAN100" s="1"/>
      <c r="BAO100" s="1"/>
      <c r="BAP100" s="1"/>
      <c r="BAQ100" s="1"/>
      <c r="BAR100" s="1"/>
      <c r="BAS100" s="1"/>
      <c r="BAT100" s="1"/>
      <c r="BAU100" s="1"/>
      <c r="BAV100" s="1"/>
      <c r="BAW100" s="1"/>
      <c r="BAX100" s="1"/>
      <c r="BAY100" s="1"/>
      <c r="BAZ100" s="1"/>
      <c r="BBA100" s="1"/>
      <c r="BBB100" s="1"/>
      <c r="BBC100" s="1"/>
      <c r="BBD100" s="1"/>
      <c r="BBE100" s="1"/>
      <c r="BBF100" s="1"/>
      <c r="BBG100" s="1"/>
      <c r="BBH100" s="1"/>
      <c r="BBI100" s="1"/>
      <c r="BBJ100" s="1"/>
      <c r="BBK100" s="1"/>
      <c r="BBL100" s="1"/>
      <c r="BBM100" s="1"/>
      <c r="BBN100" s="1"/>
      <c r="BBO100" s="1"/>
      <c r="BBP100" s="1"/>
      <c r="BBQ100" s="1"/>
      <c r="BBR100" s="1"/>
      <c r="BBS100" s="1"/>
      <c r="BBT100" s="1"/>
      <c r="BBU100" s="1"/>
      <c r="BBV100" s="1"/>
      <c r="BBW100" s="1"/>
      <c r="BBX100" s="1"/>
      <c r="BBY100" s="1"/>
      <c r="BBZ100" s="1"/>
      <c r="BCA100" s="1"/>
      <c r="BCB100" s="1"/>
      <c r="BCC100" s="1"/>
      <c r="BCD100" s="1"/>
      <c r="BCE100" s="1"/>
      <c r="BCF100" s="1"/>
      <c r="BCG100" s="1"/>
      <c r="BCH100" s="1"/>
      <c r="BCI100" s="1"/>
      <c r="BCJ100" s="1"/>
      <c r="BCK100" s="1"/>
      <c r="BCL100" s="1"/>
      <c r="BCM100" s="1"/>
      <c r="BCN100" s="1"/>
      <c r="BCO100" s="1"/>
      <c r="BCP100" s="1"/>
      <c r="BCQ100" s="1"/>
      <c r="BCR100" s="1"/>
      <c r="BCS100" s="1"/>
      <c r="BCT100" s="1"/>
      <c r="BCU100" s="1"/>
      <c r="BCV100" s="1"/>
      <c r="BCW100" s="1"/>
      <c r="BCX100" s="1"/>
      <c r="BCY100" s="1"/>
      <c r="BCZ100" s="1"/>
      <c r="BDA100" s="1"/>
      <c r="BDB100" s="1"/>
      <c r="BDC100" s="1"/>
      <c r="BDD100" s="1"/>
      <c r="BDE100" s="1"/>
      <c r="BDF100" s="1"/>
      <c r="BDG100" s="1"/>
      <c r="BDH100" s="1"/>
      <c r="BDI100" s="1"/>
      <c r="BDJ100" s="1"/>
      <c r="BDK100" s="1"/>
      <c r="BDL100" s="1"/>
      <c r="BDM100" s="1"/>
      <c r="BDN100" s="1"/>
      <c r="BDO100" s="1"/>
      <c r="BDP100" s="1"/>
      <c r="BDQ100" s="1"/>
      <c r="BDR100" s="1"/>
      <c r="BDS100" s="1"/>
      <c r="BDT100" s="1"/>
      <c r="BDU100" s="1"/>
      <c r="BDV100" s="1"/>
      <c r="BDW100" s="1"/>
      <c r="BDX100" s="1"/>
      <c r="BDY100" s="1"/>
      <c r="BDZ100" s="1"/>
      <c r="BEA100" s="1"/>
      <c r="BEB100" s="1"/>
      <c r="BEC100" s="1"/>
      <c r="BED100" s="1"/>
      <c r="BEE100" s="1"/>
      <c r="BEF100" s="1"/>
      <c r="BEG100" s="1"/>
      <c r="BEH100" s="1"/>
      <c r="BEI100" s="1"/>
      <c r="BEJ100" s="1"/>
      <c r="BEK100" s="1"/>
      <c r="BEL100" s="1"/>
      <c r="BEM100" s="1"/>
      <c r="BEN100" s="1"/>
      <c r="BEO100" s="1"/>
      <c r="BEP100" s="1"/>
      <c r="BEQ100" s="1"/>
      <c r="BER100" s="1"/>
      <c r="BES100" s="1"/>
      <c r="BET100" s="1"/>
      <c r="BEU100" s="1"/>
      <c r="BEV100" s="1"/>
      <c r="BEW100" s="1"/>
      <c r="BEX100" s="1"/>
      <c r="BEY100" s="1"/>
      <c r="BEZ100" s="1"/>
      <c r="BFA100" s="1"/>
      <c r="BFB100" s="1"/>
      <c r="BFC100" s="1"/>
      <c r="BFD100" s="1"/>
      <c r="BFE100" s="1"/>
      <c r="BFF100" s="1"/>
      <c r="BFG100" s="1"/>
      <c r="BFH100" s="1"/>
      <c r="BFI100" s="1"/>
      <c r="BFJ100" s="1"/>
      <c r="BFK100" s="1"/>
      <c r="BFL100" s="1"/>
      <c r="BFM100" s="1"/>
      <c r="BFN100" s="1"/>
      <c r="BFO100" s="1"/>
      <c r="BFP100" s="1"/>
      <c r="BFQ100" s="1"/>
      <c r="BFR100" s="1"/>
      <c r="BFS100" s="1"/>
      <c r="BFT100" s="1"/>
      <c r="BFU100" s="1"/>
      <c r="BFV100" s="1"/>
      <c r="BFW100" s="1"/>
      <c r="BFX100" s="1"/>
      <c r="BFY100" s="1"/>
      <c r="BFZ100" s="1"/>
      <c r="BGA100" s="1"/>
      <c r="BGB100" s="1"/>
      <c r="BGC100" s="1"/>
      <c r="BGD100" s="1"/>
      <c r="BGE100" s="1"/>
      <c r="BGF100" s="1"/>
      <c r="BGG100" s="1"/>
      <c r="BGH100" s="1"/>
      <c r="BGI100" s="1"/>
      <c r="BGJ100" s="1"/>
      <c r="BGK100" s="1"/>
      <c r="BGL100" s="1"/>
      <c r="BGM100" s="1"/>
      <c r="BGN100" s="1"/>
      <c r="BGO100" s="1"/>
      <c r="BGP100" s="1"/>
      <c r="BGQ100" s="1"/>
      <c r="BGR100" s="1"/>
      <c r="BGS100" s="1"/>
      <c r="BGT100" s="1"/>
      <c r="BGU100" s="1"/>
      <c r="BGV100" s="1"/>
      <c r="BGW100" s="1"/>
      <c r="BGX100" s="1"/>
      <c r="BGY100" s="1"/>
      <c r="BGZ100" s="1"/>
      <c r="BHA100" s="1"/>
      <c r="BHB100" s="1"/>
      <c r="BHC100" s="1"/>
      <c r="BHD100" s="1"/>
      <c r="BHE100" s="1"/>
      <c r="BHF100" s="1"/>
      <c r="BHG100" s="1"/>
      <c r="BHH100" s="1"/>
      <c r="BHI100" s="1"/>
      <c r="BHJ100" s="1"/>
      <c r="BHK100" s="1"/>
      <c r="BHL100" s="1"/>
      <c r="BHM100" s="1"/>
      <c r="BHN100" s="1"/>
      <c r="BHO100" s="1"/>
      <c r="BHP100" s="1"/>
      <c r="BHQ100" s="1"/>
      <c r="BHR100" s="1"/>
      <c r="BHS100" s="1"/>
      <c r="BHT100" s="1"/>
      <c r="BHU100" s="1"/>
      <c r="BHV100" s="1"/>
      <c r="BHW100" s="1"/>
      <c r="BHX100" s="1"/>
      <c r="BHY100" s="1"/>
      <c r="BHZ100" s="1"/>
      <c r="BIA100" s="1"/>
      <c r="BIB100" s="1"/>
      <c r="BIC100" s="1"/>
      <c r="BID100" s="1"/>
      <c r="BIE100" s="1"/>
      <c r="BIF100" s="1"/>
      <c r="BIG100" s="1"/>
      <c r="BIH100" s="1"/>
      <c r="BII100" s="1"/>
      <c r="BIJ100" s="1"/>
      <c r="BIK100" s="1"/>
      <c r="BIL100" s="1"/>
      <c r="BIM100" s="1"/>
      <c r="BIN100" s="1"/>
      <c r="BIO100" s="1"/>
      <c r="BIP100" s="1"/>
      <c r="BIQ100" s="1"/>
      <c r="BIR100" s="1"/>
      <c r="BIS100" s="1"/>
      <c r="BIT100" s="1"/>
      <c r="BIU100" s="1"/>
      <c r="BIV100" s="1"/>
      <c r="BIW100" s="1"/>
      <c r="BIX100" s="1"/>
      <c r="BIY100" s="1"/>
      <c r="BIZ100" s="1"/>
      <c r="BJA100" s="1"/>
      <c r="BJB100" s="1"/>
      <c r="BJC100" s="1"/>
      <c r="BJD100" s="1"/>
      <c r="BJE100" s="1"/>
      <c r="BJF100" s="1"/>
      <c r="BJG100" s="1"/>
      <c r="BJH100" s="1"/>
      <c r="BJI100" s="1"/>
      <c r="BJJ100" s="1"/>
      <c r="BJK100" s="1"/>
      <c r="BJL100" s="1"/>
      <c r="BJM100" s="1"/>
      <c r="BJN100" s="1"/>
      <c r="BJO100" s="1"/>
      <c r="BJP100" s="1"/>
      <c r="BJQ100" s="1"/>
      <c r="BJR100" s="1"/>
      <c r="BJS100" s="1"/>
      <c r="BJT100" s="1"/>
      <c r="BJU100" s="1"/>
      <c r="BJV100" s="1"/>
      <c r="BJW100" s="1"/>
      <c r="BJX100" s="1"/>
      <c r="BJY100" s="1"/>
      <c r="BJZ100" s="1"/>
      <c r="BKA100" s="1"/>
      <c r="BKB100" s="1"/>
      <c r="BKC100" s="1"/>
      <c r="BKD100" s="1"/>
      <c r="BKE100" s="1"/>
      <c r="BKF100" s="1"/>
      <c r="BKG100" s="1"/>
      <c r="BKH100" s="1"/>
      <c r="BKI100" s="1"/>
      <c r="BKJ100" s="1"/>
      <c r="BKK100" s="1"/>
      <c r="BKL100" s="1"/>
      <c r="BKM100" s="1"/>
      <c r="BKN100" s="1"/>
      <c r="BKO100" s="1"/>
      <c r="BKP100" s="1"/>
      <c r="BKQ100" s="1"/>
      <c r="BKR100" s="1"/>
      <c r="BKS100" s="1"/>
      <c r="BKT100" s="1"/>
      <c r="BKU100" s="1"/>
      <c r="BKV100" s="1"/>
      <c r="BKW100" s="1"/>
      <c r="BKX100" s="1"/>
      <c r="BKY100" s="1"/>
      <c r="BKZ100" s="1"/>
      <c r="BLA100" s="1"/>
      <c r="BLB100" s="1"/>
      <c r="BLC100" s="1"/>
      <c r="BLD100" s="1"/>
      <c r="BLE100" s="1"/>
      <c r="BLF100" s="1"/>
      <c r="BLG100" s="1"/>
      <c r="BLH100" s="1"/>
      <c r="BLI100" s="1"/>
      <c r="BLJ100" s="1"/>
      <c r="BLK100" s="1"/>
      <c r="BLL100" s="1"/>
      <c r="BLM100" s="1"/>
      <c r="BLN100" s="1"/>
      <c r="BLO100" s="1"/>
      <c r="BLP100" s="1"/>
      <c r="BLQ100" s="1"/>
      <c r="BLR100" s="1"/>
      <c r="BLS100" s="1"/>
      <c r="BLT100" s="1"/>
      <c r="BLU100" s="1"/>
      <c r="BLV100" s="1"/>
      <c r="BLW100" s="1"/>
      <c r="BLX100" s="1"/>
      <c r="BLY100" s="1"/>
      <c r="BLZ100" s="1"/>
      <c r="BMA100" s="1"/>
      <c r="BMB100" s="1"/>
      <c r="BMC100" s="1"/>
      <c r="BMD100" s="1"/>
      <c r="BME100" s="1"/>
      <c r="BMF100" s="1"/>
      <c r="BMG100" s="1"/>
      <c r="BMH100" s="1"/>
      <c r="BMI100" s="1"/>
      <c r="BMJ100" s="1"/>
      <c r="BMK100" s="1"/>
      <c r="BML100" s="1"/>
      <c r="BMM100" s="1"/>
      <c r="BMN100" s="1"/>
      <c r="BMO100" s="1"/>
      <c r="BMP100" s="1"/>
      <c r="BMQ100" s="1"/>
      <c r="BMR100" s="1"/>
      <c r="BMS100" s="1"/>
      <c r="BMT100" s="1"/>
      <c r="BMU100" s="1"/>
      <c r="BMV100" s="1"/>
      <c r="BMW100" s="1"/>
      <c r="BMX100" s="1"/>
      <c r="BMY100" s="1"/>
      <c r="BMZ100" s="1"/>
      <c r="BNA100" s="1"/>
      <c r="BNB100" s="1"/>
      <c r="BNC100" s="1"/>
      <c r="BND100" s="1"/>
      <c r="BNE100" s="1"/>
      <c r="BNF100" s="1"/>
      <c r="BNG100" s="1"/>
      <c r="BNH100" s="1"/>
      <c r="BNI100" s="1"/>
      <c r="BNJ100" s="1"/>
      <c r="BNK100" s="1"/>
      <c r="BNL100" s="1"/>
      <c r="BNM100" s="1"/>
      <c r="BNN100" s="1"/>
      <c r="BNO100" s="1"/>
      <c r="BNP100" s="1"/>
      <c r="BNQ100" s="1"/>
      <c r="BNR100" s="1"/>
      <c r="BNS100" s="1"/>
      <c r="BNT100" s="1"/>
      <c r="BNU100" s="1"/>
      <c r="BNV100" s="1"/>
      <c r="BNW100" s="1"/>
      <c r="BNX100" s="1"/>
      <c r="BNY100" s="1"/>
      <c r="BNZ100" s="1"/>
      <c r="BOA100" s="1"/>
      <c r="BOB100" s="1"/>
      <c r="BOC100" s="1"/>
      <c r="BOD100" s="1"/>
      <c r="BOE100" s="1"/>
      <c r="BOF100" s="1"/>
      <c r="BOG100" s="1"/>
      <c r="BOH100" s="1"/>
      <c r="BOI100" s="1"/>
      <c r="BOJ100" s="1"/>
      <c r="BOK100" s="1"/>
      <c r="BOL100" s="1"/>
      <c r="BOM100" s="1"/>
      <c r="BON100" s="1"/>
      <c r="BOO100" s="1"/>
      <c r="BOP100" s="1"/>
      <c r="BOQ100" s="1"/>
      <c r="BOR100" s="1"/>
      <c r="BOS100" s="1"/>
      <c r="BOT100" s="1"/>
      <c r="BOU100" s="1"/>
      <c r="BOV100" s="1"/>
      <c r="BOW100" s="1"/>
      <c r="BOX100" s="1"/>
      <c r="BOY100" s="1"/>
      <c r="BOZ100" s="1"/>
      <c r="BPA100" s="1"/>
      <c r="BPB100" s="1"/>
      <c r="BPC100" s="1"/>
      <c r="BPD100" s="1"/>
      <c r="BPE100" s="1"/>
      <c r="BPF100" s="1"/>
      <c r="BPG100" s="1"/>
      <c r="BPH100" s="1"/>
      <c r="BPI100" s="1"/>
      <c r="BPJ100" s="1"/>
      <c r="BPK100" s="1"/>
      <c r="BPL100" s="1"/>
      <c r="BPM100" s="1"/>
      <c r="BPN100" s="1"/>
      <c r="BPO100" s="1"/>
      <c r="BPP100" s="1"/>
      <c r="BPQ100" s="1"/>
      <c r="BPR100" s="1"/>
      <c r="BPS100" s="1"/>
      <c r="BPT100" s="1"/>
      <c r="BPU100" s="1"/>
      <c r="BPV100" s="1"/>
      <c r="BPW100" s="1"/>
      <c r="BPX100" s="1"/>
      <c r="BPY100" s="1"/>
      <c r="BPZ100" s="1"/>
      <c r="BQA100" s="1"/>
      <c r="BQB100" s="1"/>
      <c r="BQC100" s="1"/>
      <c r="BQD100" s="1"/>
      <c r="BQE100" s="1"/>
      <c r="BQF100" s="1"/>
      <c r="BQG100" s="1"/>
      <c r="BQH100" s="1"/>
      <c r="BQI100" s="1"/>
      <c r="BQJ100" s="1"/>
      <c r="BQK100" s="1"/>
      <c r="BQL100" s="1"/>
      <c r="BQM100" s="1"/>
      <c r="BQN100" s="1"/>
      <c r="BQO100" s="1"/>
      <c r="BQP100" s="1"/>
      <c r="BQQ100" s="1"/>
      <c r="BQR100" s="1"/>
      <c r="BQS100" s="1"/>
      <c r="BQT100" s="1"/>
      <c r="BQU100" s="1"/>
      <c r="BQV100" s="1"/>
      <c r="BQW100" s="1"/>
      <c r="BQX100" s="1"/>
      <c r="BQY100" s="1"/>
      <c r="BQZ100" s="1"/>
      <c r="BRA100" s="1"/>
      <c r="BRB100" s="1"/>
      <c r="BRC100" s="1"/>
      <c r="BRD100" s="1"/>
      <c r="BRE100" s="1"/>
      <c r="BRF100" s="1"/>
      <c r="BRG100" s="1"/>
      <c r="BRH100" s="1"/>
      <c r="BRI100" s="1"/>
      <c r="BRJ100" s="1"/>
      <c r="BRK100" s="1"/>
      <c r="BRL100" s="1"/>
      <c r="BRM100" s="1"/>
      <c r="BRN100" s="1"/>
      <c r="BRO100" s="1"/>
      <c r="BRP100" s="1"/>
      <c r="BRQ100" s="1"/>
      <c r="BRR100" s="1"/>
      <c r="BRS100" s="1"/>
      <c r="BRT100" s="1"/>
      <c r="BRU100" s="1"/>
      <c r="BRV100" s="1"/>
      <c r="BRW100" s="1"/>
      <c r="BRX100" s="1"/>
      <c r="BRY100" s="1"/>
      <c r="BRZ100" s="1"/>
      <c r="BSA100" s="1"/>
      <c r="BSB100" s="1"/>
      <c r="BSC100" s="1"/>
      <c r="BSD100" s="1"/>
      <c r="BSE100" s="1"/>
      <c r="BSF100" s="1"/>
      <c r="BSG100" s="1"/>
      <c r="BSH100" s="1"/>
      <c r="BSI100" s="1"/>
      <c r="BSJ100" s="1"/>
      <c r="BSK100" s="1"/>
      <c r="BSL100" s="1"/>
      <c r="BSM100" s="1"/>
      <c r="BSN100" s="1"/>
      <c r="BSO100" s="1"/>
      <c r="BSP100" s="1"/>
      <c r="BSQ100" s="1"/>
      <c r="BSR100" s="1"/>
      <c r="BSS100" s="1"/>
      <c r="BST100" s="1"/>
      <c r="BSU100" s="1"/>
      <c r="BSV100" s="1"/>
      <c r="BSW100" s="1"/>
      <c r="BSX100" s="1"/>
      <c r="BSY100" s="1"/>
      <c r="BSZ100" s="1"/>
      <c r="BTA100" s="1"/>
      <c r="BTB100" s="1"/>
      <c r="BTC100" s="1"/>
      <c r="BTD100" s="1"/>
      <c r="BTE100" s="1"/>
      <c r="BTF100" s="1"/>
      <c r="BTG100" s="1"/>
      <c r="BTH100" s="1"/>
      <c r="BTI100" s="1"/>
      <c r="BTJ100" s="1"/>
      <c r="BTK100" s="1"/>
      <c r="BTL100" s="1"/>
      <c r="BTM100" s="1"/>
      <c r="BTN100" s="1"/>
      <c r="BTO100" s="1"/>
      <c r="BTP100" s="1"/>
      <c r="BTQ100" s="1"/>
      <c r="BTR100" s="1"/>
      <c r="BTS100" s="1"/>
      <c r="BTT100" s="1"/>
      <c r="BTU100" s="1"/>
      <c r="BTV100" s="1"/>
      <c r="BTW100" s="1"/>
      <c r="BTX100" s="1"/>
      <c r="BTY100" s="1"/>
      <c r="BTZ100" s="1"/>
      <c r="BUA100" s="1"/>
      <c r="BUB100" s="1"/>
      <c r="BUC100" s="1"/>
      <c r="BUD100" s="1"/>
      <c r="BUE100" s="1"/>
      <c r="BUF100" s="1"/>
      <c r="BUG100" s="1"/>
      <c r="BUH100" s="1"/>
      <c r="BUI100" s="1"/>
      <c r="BUJ100" s="1"/>
      <c r="BUK100" s="1"/>
      <c r="BUL100" s="1"/>
      <c r="BUM100" s="1"/>
      <c r="BUN100" s="1"/>
      <c r="BUO100" s="1"/>
      <c r="BUP100" s="1"/>
      <c r="BUQ100" s="1"/>
      <c r="BUR100" s="1"/>
      <c r="BUS100" s="1"/>
      <c r="BUT100" s="1"/>
      <c r="BUU100" s="1"/>
      <c r="BUV100" s="1"/>
      <c r="BUW100" s="1"/>
      <c r="BUX100" s="1"/>
      <c r="BUY100" s="1"/>
      <c r="BUZ100" s="1"/>
      <c r="BVA100" s="1"/>
      <c r="BVB100" s="1"/>
      <c r="BVC100" s="1"/>
      <c r="BVD100" s="1"/>
      <c r="BVE100" s="1"/>
      <c r="BVF100" s="1"/>
      <c r="BVG100" s="1"/>
      <c r="BVH100" s="1"/>
      <c r="BVI100" s="1"/>
      <c r="BVJ100" s="1"/>
      <c r="BVK100" s="1"/>
      <c r="BVL100" s="1"/>
      <c r="BVM100" s="1"/>
      <c r="BVN100" s="1"/>
      <c r="BVO100" s="1"/>
      <c r="BVP100" s="1"/>
      <c r="BVQ100" s="1"/>
      <c r="BVR100" s="1"/>
      <c r="BVS100" s="1"/>
      <c r="BVT100" s="1"/>
      <c r="BVU100" s="1"/>
      <c r="BVV100" s="1"/>
      <c r="BVW100" s="1"/>
      <c r="BVX100" s="1"/>
      <c r="BVY100" s="1"/>
      <c r="BVZ100" s="1"/>
      <c r="BWA100" s="1"/>
      <c r="BWB100" s="1"/>
      <c r="BWC100" s="1"/>
      <c r="BWD100" s="1"/>
      <c r="BWE100" s="1"/>
      <c r="BWF100" s="1"/>
      <c r="BWG100" s="1"/>
      <c r="BWH100" s="1"/>
      <c r="BWI100" s="1"/>
      <c r="BWJ100" s="1"/>
      <c r="BWK100" s="1"/>
      <c r="BWL100" s="1"/>
      <c r="BWM100" s="1"/>
      <c r="BWN100" s="1"/>
      <c r="BWO100" s="1"/>
      <c r="BWP100" s="1"/>
      <c r="BWQ100" s="1"/>
      <c r="BWR100" s="1"/>
      <c r="BWS100" s="1"/>
      <c r="BWT100" s="1"/>
      <c r="BWU100" s="1"/>
      <c r="BWV100" s="1"/>
      <c r="BWW100" s="1"/>
      <c r="BWX100" s="1"/>
      <c r="BWY100" s="1"/>
      <c r="BWZ100" s="1"/>
      <c r="BXA100" s="1"/>
      <c r="BXB100" s="1"/>
      <c r="BXC100" s="1"/>
      <c r="BXD100" s="1"/>
      <c r="BXE100" s="1"/>
      <c r="BXF100" s="1"/>
      <c r="BXG100" s="1"/>
      <c r="BXH100" s="1"/>
      <c r="BXI100" s="1"/>
      <c r="BXJ100" s="1"/>
      <c r="BXK100" s="1"/>
      <c r="BXL100" s="1"/>
      <c r="BXM100" s="1"/>
      <c r="BXN100" s="1"/>
      <c r="BXO100" s="1"/>
      <c r="BXP100" s="1"/>
      <c r="BXQ100" s="1"/>
      <c r="BXR100" s="1"/>
      <c r="BXS100" s="1"/>
      <c r="BXT100" s="1"/>
      <c r="BXU100" s="1"/>
      <c r="BXV100" s="1"/>
      <c r="BXW100" s="1"/>
      <c r="BXX100" s="1"/>
      <c r="BXY100" s="1"/>
      <c r="BXZ100" s="1"/>
      <c r="BYA100" s="1"/>
      <c r="BYB100" s="1"/>
      <c r="BYC100" s="1"/>
      <c r="BYD100" s="1"/>
      <c r="BYE100" s="1"/>
      <c r="BYF100" s="1"/>
      <c r="BYG100" s="1"/>
      <c r="BYH100" s="1"/>
      <c r="BYI100" s="1"/>
      <c r="BYJ100" s="1"/>
      <c r="BYK100" s="1"/>
      <c r="BYL100" s="1"/>
      <c r="BYM100" s="1"/>
      <c r="BYN100" s="1"/>
      <c r="BYO100" s="1"/>
      <c r="BYP100" s="1"/>
      <c r="BYQ100" s="1"/>
      <c r="BYR100" s="1"/>
      <c r="BYS100" s="1"/>
      <c r="BYT100" s="1"/>
      <c r="BYU100" s="1"/>
      <c r="BYV100" s="1"/>
      <c r="BYW100" s="1"/>
      <c r="BYX100" s="1"/>
      <c r="BYY100" s="1"/>
      <c r="BYZ100" s="1"/>
      <c r="BZA100" s="1"/>
      <c r="BZB100" s="1"/>
      <c r="BZC100" s="1"/>
      <c r="BZD100" s="1"/>
      <c r="BZE100" s="1"/>
      <c r="BZF100" s="1"/>
      <c r="BZG100" s="1"/>
      <c r="BZH100" s="1"/>
      <c r="BZI100" s="1"/>
      <c r="BZJ100" s="1"/>
      <c r="BZK100" s="1"/>
      <c r="BZL100" s="1"/>
      <c r="BZM100" s="1"/>
      <c r="BZN100" s="1"/>
      <c r="BZO100" s="1"/>
      <c r="BZP100" s="1"/>
      <c r="BZQ100" s="1"/>
      <c r="BZR100" s="1"/>
      <c r="BZS100" s="1"/>
      <c r="BZT100" s="1"/>
      <c r="BZU100" s="1"/>
      <c r="BZV100" s="1"/>
      <c r="BZW100" s="1"/>
      <c r="BZX100" s="1"/>
      <c r="BZY100" s="1"/>
      <c r="BZZ100" s="1"/>
      <c r="CAA100" s="1"/>
      <c r="CAB100" s="1"/>
      <c r="CAC100" s="1"/>
      <c r="CAD100" s="1"/>
      <c r="CAE100" s="1"/>
      <c r="CAF100" s="1"/>
      <c r="CAG100" s="1"/>
      <c r="CAH100" s="1"/>
      <c r="CAI100" s="1"/>
      <c r="CAJ100" s="1"/>
      <c r="CAK100" s="1"/>
      <c r="CAL100" s="1"/>
      <c r="CAM100" s="1"/>
      <c r="CAN100" s="1"/>
      <c r="CAO100" s="1"/>
      <c r="CAP100" s="1"/>
      <c r="CAQ100" s="1"/>
      <c r="CAR100" s="1"/>
      <c r="CAS100" s="1"/>
      <c r="CAT100" s="1"/>
      <c r="CAU100" s="1"/>
      <c r="CAV100" s="1"/>
      <c r="CAW100" s="1"/>
      <c r="CAX100" s="1"/>
      <c r="CAY100" s="1"/>
      <c r="CAZ100" s="1"/>
      <c r="CBA100" s="1"/>
      <c r="CBB100" s="1"/>
      <c r="CBC100" s="1"/>
      <c r="CBD100" s="1"/>
      <c r="CBE100" s="1"/>
      <c r="CBF100" s="1"/>
      <c r="CBG100" s="1"/>
      <c r="CBH100" s="1"/>
      <c r="CBI100" s="1"/>
      <c r="CBJ100" s="1"/>
      <c r="CBK100" s="1"/>
      <c r="CBL100" s="1"/>
      <c r="CBM100" s="1"/>
      <c r="CBN100" s="1"/>
      <c r="CBO100" s="1"/>
      <c r="CBP100" s="1"/>
      <c r="CBQ100" s="1"/>
      <c r="CBR100" s="1"/>
      <c r="CBS100" s="1"/>
      <c r="CBT100" s="1"/>
      <c r="CBU100" s="1"/>
      <c r="CBV100" s="1"/>
      <c r="CBW100" s="1"/>
      <c r="CBX100" s="1"/>
      <c r="CBY100" s="1"/>
      <c r="CBZ100" s="1"/>
      <c r="CCA100" s="1"/>
      <c r="CCB100" s="1"/>
      <c r="CCC100" s="1"/>
      <c r="CCD100" s="1"/>
      <c r="CCE100" s="1"/>
      <c r="CCF100" s="1"/>
      <c r="CCG100" s="1"/>
      <c r="CCH100" s="1"/>
      <c r="CCI100" s="1"/>
      <c r="CCJ100" s="1"/>
      <c r="CCK100" s="1"/>
      <c r="CCL100" s="1"/>
      <c r="CCM100" s="1"/>
      <c r="CCN100" s="1"/>
      <c r="CCO100" s="1"/>
      <c r="CCP100" s="1"/>
      <c r="CCQ100" s="1"/>
      <c r="CCR100" s="1"/>
      <c r="CCS100" s="1"/>
      <c r="CCT100" s="1"/>
      <c r="CCU100" s="1"/>
      <c r="CCV100" s="1"/>
      <c r="CCW100" s="1"/>
      <c r="CCX100" s="1"/>
      <c r="CCY100" s="1"/>
      <c r="CCZ100" s="1"/>
      <c r="CDA100" s="1"/>
      <c r="CDB100" s="1"/>
      <c r="CDC100" s="1"/>
      <c r="CDD100" s="1"/>
      <c r="CDE100" s="1"/>
      <c r="CDF100" s="1"/>
      <c r="CDG100" s="1"/>
      <c r="CDH100" s="1"/>
      <c r="CDI100" s="1"/>
      <c r="CDJ100" s="1"/>
      <c r="CDK100" s="1"/>
      <c r="CDL100" s="1"/>
      <c r="CDM100" s="1"/>
      <c r="CDN100" s="1"/>
      <c r="CDO100" s="1"/>
      <c r="CDP100" s="1"/>
      <c r="CDQ100" s="1"/>
      <c r="CDR100" s="1"/>
      <c r="CDS100" s="1"/>
      <c r="CDT100" s="1"/>
      <c r="CDU100" s="1"/>
      <c r="CDV100" s="1"/>
      <c r="CDW100" s="1"/>
      <c r="CDX100" s="1"/>
      <c r="CDY100" s="1"/>
      <c r="CDZ100" s="1"/>
      <c r="CEA100" s="1"/>
      <c r="CEB100" s="1"/>
      <c r="CEC100" s="1"/>
      <c r="CED100" s="1"/>
      <c r="CEE100" s="1"/>
      <c r="CEF100" s="1"/>
      <c r="CEG100" s="1"/>
      <c r="CEH100" s="1"/>
      <c r="CEI100" s="1"/>
      <c r="CEJ100" s="1"/>
      <c r="CEK100" s="1"/>
      <c r="CEL100" s="1"/>
      <c r="CEM100" s="1"/>
      <c r="CEN100" s="1"/>
      <c r="CEO100" s="1"/>
      <c r="CEP100" s="1"/>
      <c r="CEQ100" s="1"/>
      <c r="CER100" s="1"/>
      <c r="CES100" s="1"/>
      <c r="CET100" s="1"/>
      <c r="CEU100" s="1"/>
      <c r="CEV100" s="1"/>
      <c r="CEW100" s="1"/>
      <c r="CEX100" s="1"/>
      <c r="CEY100" s="1"/>
      <c r="CEZ100" s="1"/>
      <c r="CFA100" s="1"/>
      <c r="CFB100" s="1"/>
      <c r="CFC100" s="1"/>
      <c r="CFD100" s="1"/>
      <c r="CFE100" s="1"/>
      <c r="CFF100" s="1"/>
      <c r="CFG100" s="1"/>
      <c r="CFH100" s="1"/>
      <c r="CFI100" s="1"/>
      <c r="CFJ100" s="1"/>
      <c r="CFK100" s="1"/>
      <c r="CFL100" s="1"/>
      <c r="CFM100" s="1"/>
      <c r="CFN100" s="1"/>
      <c r="CFO100" s="1"/>
      <c r="CFP100" s="1"/>
      <c r="CFQ100" s="1"/>
      <c r="CFR100" s="1"/>
      <c r="CFS100" s="1"/>
      <c r="CFT100" s="1"/>
      <c r="CFU100" s="1"/>
      <c r="CFV100" s="1"/>
      <c r="CFW100" s="1"/>
      <c r="CFX100" s="1"/>
      <c r="CFY100" s="1"/>
      <c r="CFZ100" s="1"/>
      <c r="CGA100" s="1"/>
      <c r="CGB100" s="1"/>
      <c r="CGC100" s="1"/>
      <c r="CGD100" s="1"/>
      <c r="CGE100" s="1"/>
      <c r="CGF100" s="1"/>
      <c r="CGG100" s="1"/>
      <c r="CGH100" s="1"/>
      <c r="CGI100" s="1"/>
      <c r="CGJ100" s="1"/>
      <c r="CGK100" s="1"/>
      <c r="CGL100" s="1"/>
      <c r="CGM100" s="1"/>
      <c r="CGN100" s="1"/>
      <c r="CGO100" s="1"/>
      <c r="CGP100" s="1"/>
      <c r="CGQ100" s="1"/>
      <c r="CGR100" s="1"/>
      <c r="CGS100" s="1"/>
      <c r="CGT100" s="1"/>
      <c r="CGU100" s="1"/>
      <c r="CGV100" s="1"/>
      <c r="CGW100" s="1"/>
      <c r="CGX100" s="1"/>
      <c r="CGY100" s="1"/>
      <c r="CGZ100" s="1"/>
      <c r="CHA100" s="1"/>
      <c r="CHB100" s="1"/>
      <c r="CHC100" s="1"/>
      <c r="CHD100" s="1"/>
      <c r="CHE100" s="1"/>
      <c r="CHF100" s="1"/>
      <c r="CHG100" s="1"/>
      <c r="CHH100" s="1"/>
      <c r="CHI100" s="1"/>
      <c r="CHJ100" s="1"/>
      <c r="CHK100" s="1"/>
      <c r="CHL100" s="1"/>
      <c r="CHM100" s="1"/>
      <c r="CHN100" s="1"/>
      <c r="CHO100" s="1"/>
      <c r="CHP100" s="1"/>
      <c r="CHQ100" s="1"/>
      <c r="CHR100" s="1"/>
      <c r="CHS100" s="1"/>
      <c r="CHT100" s="1"/>
      <c r="CHU100" s="1"/>
      <c r="CHV100" s="1"/>
      <c r="CHW100" s="1"/>
      <c r="CHX100" s="1"/>
      <c r="CHY100" s="1"/>
      <c r="CHZ100" s="1"/>
      <c r="CIA100" s="1"/>
      <c r="CIB100" s="1"/>
      <c r="CIC100" s="1"/>
      <c r="CID100" s="1"/>
      <c r="CIE100" s="1"/>
      <c r="CIF100" s="1"/>
      <c r="CIG100" s="1"/>
      <c r="CIH100" s="1"/>
      <c r="CII100" s="1"/>
      <c r="CIJ100" s="1"/>
      <c r="CIK100" s="1"/>
      <c r="CIL100" s="1"/>
      <c r="CIM100" s="1"/>
      <c r="CIN100" s="1"/>
      <c r="CIO100" s="1"/>
      <c r="CIP100" s="1"/>
      <c r="CIQ100" s="1"/>
      <c r="CIR100" s="1"/>
      <c r="CIS100" s="1"/>
      <c r="CIT100" s="1"/>
      <c r="CIU100" s="1"/>
      <c r="CIV100" s="1"/>
      <c r="CIW100" s="1"/>
      <c r="CIX100" s="1"/>
      <c r="CIY100" s="1"/>
      <c r="CIZ100" s="1"/>
      <c r="CJA100" s="1"/>
      <c r="CJB100" s="1"/>
      <c r="CJC100" s="1"/>
      <c r="CJD100" s="1"/>
      <c r="CJE100" s="1"/>
      <c r="CJF100" s="1"/>
      <c r="CJG100" s="1"/>
      <c r="CJH100" s="1"/>
      <c r="CJI100" s="1"/>
      <c r="CJJ100" s="1"/>
      <c r="CJK100" s="1"/>
      <c r="CJL100" s="1"/>
      <c r="CJM100" s="1"/>
      <c r="CJN100" s="1"/>
      <c r="CJO100" s="1"/>
      <c r="CJP100" s="1"/>
      <c r="CJQ100" s="1"/>
      <c r="CJR100" s="1"/>
      <c r="CJS100" s="1"/>
      <c r="CJT100" s="1"/>
      <c r="CJU100" s="1"/>
      <c r="CJV100" s="1"/>
      <c r="CJW100" s="1"/>
      <c r="CJX100" s="1"/>
      <c r="CJY100" s="1"/>
      <c r="CJZ100" s="1"/>
      <c r="CKA100" s="1"/>
      <c r="CKB100" s="1"/>
      <c r="CKC100" s="1"/>
      <c r="CKD100" s="1"/>
      <c r="CKE100" s="1"/>
      <c r="CKF100" s="1"/>
      <c r="CKG100" s="1"/>
      <c r="CKH100" s="1"/>
      <c r="CKI100" s="1"/>
      <c r="CKJ100" s="1"/>
      <c r="CKK100" s="1"/>
      <c r="CKL100" s="1"/>
      <c r="CKM100" s="1"/>
      <c r="CKN100" s="1"/>
      <c r="CKO100" s="1"/>
      <c r="CKP100" s="1"/>
      <c r="CKQ100" s="1"/>
      <c r="CKR100" s="1"/>
      <c r="CKS100" s="1"/>
      <c r="CKT100" s="1"/>
      <c r="CKU100" s="1"/>
      <c r="CKV100" s="1"/>
      <c r="CKW100" s="1"/>
      <c r="CKX100" s="1"/>
      <c r="CKY100" s="1"/>
      <c r="CKZ100" s="1"/>
      <c r="CLA100" s="1"/>
      <c r="CLB100" s="1"/>
      <c r="CLC100" s="1"/>
      <c r="CLD100" s="1"/>
      <c r="CLE100" s="1"/>
      <c r="CLF100" s="1"/>
      <c r="CLG100" s="1"/>
      <c r="CLH100" s="1"/>
      <c r="CLI100" s="1"/>
      <c r="CLJ100" s="1"/>
      <c r="CLK100" s="1"/>
      <c r="CLL100" s="1"/>
      <c r="CLM100" s="1"/>
      <c r="CLN100" s="1"/>
      <c r="CLO100" s="1"/>
      <c r="CLP100" s="1"/>
      <c r="CLQ100" s="1"/>
      <c r="CLR100" s="1"/>
      <c r="CLS100" s="1"/>
      <c r="CLT100" s="1"/>
      <c r="CLU100" s="1"/>
      <c r="CLV100" s="1"/>
      <c r="CLW100" s="1"/>
      <c r="CLX100" s="1"/>
      <c r="CLY100" s="1"/>
      <c r="CLZ100" s="1"/>
      <c r="CMA100" s="1"/>
      <c r="CMB100" s="1"/>
      <c r="CMC100" s="1"/>
      <c r="CMD100" s="1"/>
      <c r="CME100" s="1"/>
      <c r="CMF100" s="1"/>
      <c r="CMG100" s="1"/>
      <c r="CMH100" s="1"/>
      <c r="CMI100" s="1"/>
      <c r="CMJ100" s="1"/>
      <c r="CMK100" s="1"/>
      <c r="CML100" s="1"/>
      <c r="CMM100" s="1"/>
      <c r="CMN100" s="1"/>
      <c r="CMO100" s="1"/>
      <c r="CMP100" s="1"/>
      <c r="CMQ100" s="1"/>
      <c r="CMR100" s="1"/>
      <c r="CMS100" s="1"/>
      <c r="CMT100" s="1"/>
      <c r="CMU100" s="1"/>
      <c r="CMV100" s="1"/>
      <c r="CMW100" s="1"/>
      <c r="CMX100" s="1"/>
      <c r="CMY100" s="1"/>
      <c r="CMZ100" s="1"/>
      <c r="CNA100" s="1"/>
      <c r="CNB100" s="1"/>
      <c r="CNC100" s="1"/>
      <c r="CND100" s="1"/>
      <c r="CNE100" s="1"/>
      <c r="CNF100" s="1"/>
      <c r="CNG100" s="1"/>
      <c r="CNH100" s="1"/>
      <c r="CNI100" s="1"/>
      <c r="CNJ100" s="1"/>
      <c r="CNK100" s="1"/>
      <c r="CNL100" s="1"/>
      <c r="CNM100" s="1"/>
      <c r="CNN100" s="1"/>
      <c r="CNO100" s="1"/>
      <c r="CNP100" s="1"/>
      <c r="CNQ100" s="1"/>
      <c r="CNR100" s="1"/>
      <c r="CNS100" s="1"/>
      <c r="CNT100" s="1"/>
      <c r="CNU100" s="1"/>
      <c r="CNV100" s="1"/>
      <c r="CNW100" s="1"/>
      <c r="CNX100" s="1"/>
      <c r="CNY100" s="1"/>
      <c r="CNZ100" s="1"/>
      <c r="COA100" s="1"/>
      <c r="COB100" s="1"/>
      <c r="COC100" s="1"/>
      <c r="COD100" s="1"/>
      <c r="COE100" s="1"/>
      <c r="COF100" s="1"/>
      <c r="COG100" s="1"/>
      <c r="COH100" s="1"/>
      <c r="COI100" s="1"/>
      <c r="COJ100" s="1"/>
      <c r="COK100" s="1"/>
      <c r="COL100" s="1"/>
      <c r="COM100" s="1"/>
      <c r="CON100" s="1"/>
      <c r="COO100" s="1"/>
      <c r="COP100" s="1"/>
      <c r="COQ100" s="1"/>
      <c r="COR100" s="1"/>
      <c r="COS100" s="1"/>
      <c r="COT100" s="1"/>
      <c r="COU100" s="1"/>
      <c r="COV100" s="1"/>
      <c r="COW100" s="1"/>
      <c r="COX100" s="1"/>
      <c r="COY100" s="1"/>
      <c r="COZ100" s="1"/>
      <c r="CPA100" s="1"/>
      <c r="CPB100" s="1"/>
      <c r="CPC100" s="1"/>
      <c r="CPD100" s="1"/>
      <c r="CPE100" s="1"/>
      <c r="CPF100" s="1"/>
      <c r="CPG100" s="1"/>
      <c r="CPH100" s="1"/>
      <c r="CPI100" s="1"/>
      <c r="CPJ100" s="1"/>
      <c r="CPK100" s="1"/>
      <c r="CPL100" s="1"/>
      <c r="CPM100" s="1"/>
      <c r="CPN100" s="1"/>
      <c r="CPO100" s="1"/>
      <c r="CPP100" s="1"/>
      <c r="CPQ100" s="1"/>
      <c r="CPR100" s="1"/>
      <c r="CPS100" s="1"/>
      <c r="CPT100" s="1"/>
      <c r="CPU100" s="1"/>
      <c r="CPV100" s="1"/>
      <c r="CPW100" s="1"/>
      <c r="CPX100" s="1"/>
      <c r="CPY100" s="1"/>
      <c r="CPZ100" s="1"/>
      <c r="CQA100" s="1"/>
      <c r="CQB100" s="1"/>
      <c r="CQC100" s="1"/>
      <c r="CQD100" s="1"/>
      <c r="CQE100" s="1"/>
      <c r="CQF100" s="1"/>
      <c r="CQG100" s="1"/>
      <c r="CQH100" s="1"/>
      <c r="CQI100" s="1"/>
      <c r="CQJ100" s="1"/>
      <c r="CQK100" s="1"/>
      <c r="CQL100" s="1"/>
      <c r="CQM100" s="1"/>
      <c r="CQN100" s="1"/>
      <c r="CQO100" s="1"/>
      <c r="CQP100" s="1"/>
      <c r="CQQ100" s="1"/>
      <c r="CQR100" s="1"/>
      <c r="CQS100" s="1"/>
      <c r="CQT100" s="1"/>
      <c r="CQU100" s="1"/>
      <c r="CQV100" s="1"/>
      <c r="CQW100" s="1"/>
      <c r="CQX100" s="1"/>
      <c r="CQY100" s="1"/>
      <c r="CQZ100" s="1"/>
      <c r="CRA100" s="1"/>
      <c r="CRB100" s="1"/>
      <c r="CRC100" s="1"/>
      <c r="CRD100" s="1"/>
      <c r="CRE100" s="1"/>
      <c r="CRF100" s="1"/>
      <c r="CRG100" s="1"/>
      <c r="CRH100" s="1"/>
      <c r="CRI100" s="1"/>
      <c r="CRJ100" s="1"/>
      <c r="CRK100" s="1"/>
      <c r="CRL100" s="1"/>
      <c r="CRM100" s="1"/>
      <c r="CRN100" s="1"/>
      <c r="CRO100" s="1"/>
      <c r="CRP100" s="1"/>
      <c r="CRQ100" s="1"/>
      <c r="CRR100" s="1"/>
      <c r="CRS100" s="1"/>
      <c r="CRT100" s="1"/>
      <c r="CRU100" s="1"/>
      <c r="CRV100" s="1"/>
      <c r="CRW100" s="1"/>
      <c r="CRX100" s="1"/>
      <c r="CRY100" s="1"/>
      <c r="CRZ100" s="1"/>
      <c r="CSA100" s="1"/>
      <c r="CSB100" s="1"/>
      <c r="CSC100" s="1"/>
      <c r="CSD100" s="1"/>
      <c r="CSE100" s="1"/>
      <c r="CSF100" s="1"/>
      <c r="CSG100" s="1"/>
      <c r="CSH100" s="1"/>
      <c r="CSI100" s="1"/>
      <c r="CSJ100" s="1"/>
      <c r="CSK100" s="1"/>
      <c r="CSL100" s="1"/>
      <c r="CSM100" s="1"/>
      <c r="CSN100" s="1"/>
      <c r="CSO100" s="1"/>
      <c r="CSP100" s="1"/>
      <c r="CSQ100" s="1"/>
      <c r="CSR100" s="1"/>
      <c r="CSS100" s="1"/>
      <c r="CST100" s="1"/>
      <c r="CSU100" s="1"/>
      <c r="CSV100" s="1"/>
      <c r="CSW100" s="1"/>
      <c r="CSX100" s="1"/>
      <c r="CSY100" s="1"/>
      <c r="CSZ100" s="1"/>
      <c r="CTA100" s="1"/>
      <c r="CTB100" s="1"/>
      <c r="CTC100" s="1"/>
      <c r="CTD100" s="1"/>
      <c r="CTE100" s="1"/>
      <c r="CTF100" s="1"/>
      <c r="CTG100" s="1"/>
      <c r="CTH100" s="1"/>
      <c r="CTI100" s="1"/>
      <c r="CTJ100" s="1"/>
      <c r="CTK100" s="1"/>
      <c r="CTL100" s="1"/>
      <c r="CTM100" s="1"/>
      <c r="CTN100" s="1"/>
      <c r="CTO100" s="1"/>
      <c r="CTP100" s="1"/>
      <c r="CTQ100" s="1"/>
      <c r="CTR100" s="1"/>
      <c r="CTS100" s="1"/>
      <c r="CTT100" s="1"/>
      <c r="CTU100" s="1"/>
      <c r="CTV100" s="1"/>
      <c r="CTW100" s="1"/>
      <c r="CTX100" s="1"/>
      <c r="CTY100" s="1"/>
      <c r="CTZ100" s="1"/>
      <c r="CUA100" s="1"/>
      <c r="CUB100" s="1"/>
      <c r="CUC100" s="1"/>
      <c r="CUD100" s="1"/>
      <c r="CUE100" s="1"/>
      <c r="CUF100" s="1"/>
      <c r="CUG100" s="1"/>
      <c r="CUH100" s="1"/>
      <c r="CUI100" s="1"/>
      <c r="CUJ100" s="1"/>
      <c r="CUK100" s="1"/>
      <c r="CUL100" s="1"/>
      <c r="CUM100" s="1"/>
      <c r="CUN100" s="1"/>
      <c r="CUO100" s="1"/>
      <c r="CUP100" s="1"/>
      <c r="CUQ100" s="1"/>
      <c r="CUR100" s="1"/>
      <c r="CUS100" s="1"/>
      <c r="CUT100" s="1"/>
      <c r="CUU100" s="1"/>
      <c r="CUV100" s="1"/>
      <c r="CUW100" s="1"/>
      <c r="CUX100" s="1"/>
      <c r="CUY100" s="1"/>
      <c r="CUZ100" s="1"/>
      <c r="CVA100" s="1"/>
      <c r="CVB100" s="1"/>
      <c r="CVC100" s="1"/>
      <c r="CVD100" s="1"/>
      <c r="CVE100" s="1"/>
      <c r="CVF100" s="1"/>
      <c r="CVG100" s="1"/>
      <c r="CVH100" s="1"/>
      <c r="CVI100" s="1"/>
      <c r="CVJ100" s="1"/>
      <c r="CVK100" s="1"/>
      <c r="CVL100" s="1"/>
      <c r="CVM100" s="1"/>
      <c r="CVN100" s="1"/>
      <c r="CVO100" s="1"/>
      <c r="CVP100" s="1"/>
      <c r="CVQ100" s="1"/>
      <c r="CVR100" s="1"/>
      <c r="CVS100" s="1"/>
      <c r="CVT100" s="1"/>
      <c r="CVU100" s="1"/>
      <c r="CVV100" s="1"/>
      <c r="CVW100" s="1"/>
      <c r="CVX100" s="1"/>
      <c r="CVY100" s="1"/>
      <c r="CVZ100" s="1"/>
      <c r="CWA100" s="1"/>
      <c r="CWB100" s="1"/>
      <c r="CWC100" s="1"/>
      <c r="CWD100" s="1"/>
      <c r="CWE100" s="1"/>
      <c r="CWF100" s="1"/>
      <c r="CWG100" s="1"/>
      <c r="CWH100" s="1"/>
      <c r="CWI100" s="1"/>
      <c r="CWJ100" s="1"/>
      <c r="CWK100" s="1"/>
      <c r="CWL100" s="1"/>
      <c r="CWM100" s="1"/>
      <c r="CWN100" s="1"/>
      <c r="CWO100" s="1"/>
      <c r="CWP100" s="1"/>
      <c r="CWQ100" s="1"/>
      <c r="CWR100" s="1"/>
      <c r="CWS100" s="1"/>
      <c r="CWT100" s="1"/>
      <c r="CWU100" s="1"/>
      <c r="CWV100" s="1"/>
      <c r="CWW100" s="1"/>
      <c r="CWX100" s="1"/>
      <c r="CWY100" s="1"/>
      <c r="CWZ100" s="1"/>
      <c r="CXA100" s="1"/>
      <c r="CXB100" s="1"/>
      <c r="CXC100" s="1"/>
      <c r="CXD100" s="1"/>
      <c r="CXE100" s="1"/>
      <c r="CXF100" s="1"/>
      <c r="CXG100" s="1"/>
      <c r="CXH100" s="1"/>
      <c r="CXI100" s="1"/>
      <c r="CXJ100" s="1"/>
      <c r="CXK100" s="1"/>
      <c r="CXL100" s="1"/>
      <c r="CXM100" s="1"/>
      <c r="CXN100" s="1"/>
      <c r="CXO100" s="1"/>
      <c r="CXP100" s="1"/>
      <c r="CXQ100" s="1"/>
      <c r="CXR100" s="1"/>
      <c r="CXS100" s="1"/>
      <c r="CXT100" s="1"/>
      <c r="CXU100" s="1"/>
      <c r="CXV100" s="1"/>
      <c r="CXW100" s="1"/>
      <c r="CXX100" s="1"/>
      <c r="CXY100" s="1"/>
      <c r="CXZ100" s="1"/>
      <c r="CYA100" s="1"/>
      <c r="CYB100" s="1"/>
      <c r="CYC100" s="1"/>
      <c r="CYD100" s="1"/>
      <c r="CYE100" s="1"/>
      <c r="CYF100" s="1"/>
      <c r="CYG100" s="1"/>
      <c r="CYH100" s="1"/>
      <c r="CYI100" s="1"/>
      <c r="CYJ100" s="1"/>
      <c r="CYK100" s="1"/>
      <c r="CYL100" s="1"/>
      <c r="CYM100" s="1"/>
      <c r="CYN100" s="1"/>
      <c r="CYO100" s="1"/>
      <c r="CYP100" s="1"/>
      <c r="CYQ100" s="1"/>
      <c r="CYR100" s="1"/>
      <c r="CYS100" s="1"/>
      <c r="CYT100" s="1"/>
      <c r="CYU100" s="1"/>
      <c r="CYV100" s="1"/>
      <c r="CYW100" s="1"/>
      <c r="CYX100" s="1"/>
      <c r="CYY100" s="1"/>
      <c r="CYZ100" s="1"/>
      <c r="CZA100" s="1"/>
      <c r="CZB100" s="1"/>
      <c r="CZC100" s="1"/>
      <c r="CZD100" s="1"/>
      <c r="CZE100" s="1"/>
      <c r="CZF100" s="1"/>
      <c r="CZG100" s="1"/>
      <c r="CZH100" s="1"/>
      <c r="CZI100" s="1"/>
      <c r="CZJ100" s="1"/>
      <c r="CZK100" s="1"/>
      <c r="CZL100" s="1"/>
      <c r="CZM100" s="1"/>
      <c r="CZN100" s="1"/>
      <c r="CZO100" s="1"/>
      <c r="CZP100" s="1"/>
      <c r="CZQ100" s="1"/>
      <c r="CZR100" s="1"/>
      <c r="CZS100" s="1"/>
      <c r="CZT100" s="1"/>
      <c r="CZU100" s="1"/>
      <c r="CZV100" s="1"/>
      <c r="CZW100" s="1"/>
      <c r="CZX100" s="1"/>
      <c r="CZY100" s="1"/>
      <c r="CZZ100" s="1"/>
      <c r="DAA100" s="1"/>
      <c r="DAB100" s="1"/>
      <c r="DAC100" s="1"/>
      <c r="DAD100" s="1"/>
      <c r="DAE100" s="1"/>
      <c r="DAF100" s="1"/>
      <c r="DAG100" s="1"/>
      <c r="DAH100" s="1"/>
      <c r="DAI100" s="1"/>
      <c r="DAJ100" s="1"/>
      <c r="DAK100" s="1"/>
      <c r="DAL100" s="1"/>
      <c r="DAM100" s="1"/>
      <c r="DAN100" s="1"/>
      <c r="DAO100" s="1"/>
      <c r="DAP100" s="1"/>
      <c r="DAQ100" s="1"/>
      <c r="DAR100" s="1"/>
      <c r="DAS100" s="1"/>
      <c r="DAT100" s="1"/>
      <c r="DAU100" s="1"/>
      <c r="DAV100" s="1"/>
      <c r="DAW100" s="1"/>
      <c r="DAX100" s="1"/>
      <c r="DAY100" s="1"/>
      <c r="DAZ100" s="1"/>
      <c r="DBA100" s="1"/>
      <c r="DBB100" s="1"/>
      <c r="DBC100" s="1"/>
      <c r="DBD100" s="1"/>
      <c r="DBE100" s="1"/>
      <c r="DBF100" s="1"/>
      <c r="DBG100" s="1"/>
      <c r="DBH100" s="1"/>
      <c r="DBI100" s="1"/>
      <c r="DBJ100" s="1"/>
      <c r="DBK100" s="1"/>
      <c r="DBL100" s="1"/>
      <c r="DBM100" s="1"/>
      <c r="DBN100" s="1"/>
      <c r="DBO100" s="1"/>
      <c r="DBP100" s="1"/>
      <c r="DBQ100" s="1"/>
      <c r="DBR100" s="1"/>
      <c r="DBS100" s="1"/>
      <c r="DBT100" s="1"/>
      <c r="DBU100" s="1"/>
      <c r="DBV100" s="1"/>
      <c r="DBW100" s="1"/>
      <c r="DBX100" s="1"/>
      <c r="DBY100" s="1"/>
      <c r="DBZ100" s="1"/>
      <c r="DCA100" s="1"/>
      <c r="DCB100" s="1"/>
      <c r="DCC100" s="1"/>
      <c r="DCD100" s="1"/>
      <c r="DCE100" s="1"/>
      <c r="DCF100" s="1"/>
      <c r="DCG100" s="1"/>
      <c r="DCH100" s="1"/>
      <c r="DCI100" s="1"/>
      <c r="DCJ100" s="1"/>
      <c r="DCK100" s="1"/>
      <c r="DCL100" s="1"/>
      <c r="DCM100" s="1"/>
      <c r="DCN100" s="1"/>
      <c r="DCO100" s="1"/>
      <c r="DCP100" s="1"/>
      <c r="DCQ100" s="1"/>
      <c r="DCR100" s="1"/>
      <c r="DCS100" s="1"/>
      <c r="DCT100" s="1"/>
      <c r="DCU100" s="1"/>
      <c r="DCV100" s="1"/>
      <c r="DCW100" s="1"/>
      <c r="DCX100" s="1"/>
      <c r="DCY100" s="1"/>
      <c r="DCZ100" s="1"/>
      <c r="DDA100" s="1"/>
      <c r="DDB100" s="1"/>
      <c r="DDC100" s="1"/>
      <c r="DDD100" s="1"/>
      <c r="DDE100" s="1"/>
      <c r="DDF100" s="1"/>
      <c r="DDG100" s="1"/>
      <c r="DDH100" s="1"/>
      <c r="DDI100" s="1"/>
      <c r="DDJ100" s="1"/>
      <c r="DDK100" s="1"/>
      <c r="DDL100" s="1"/>
      <c r="DDM100" s="1"/>
      <c r="DDN100" s="1"/>
      <c r="DDO100" s="1"/>
      <c r="DDP100" s="1"/>
      <c r="DDQ100" s="1"/>
      <c r="DDR100" s="1"/>
      <c r="DDS100" s="1"/>
      <c r="DDT100" s="1"/>
      <c r="DDU100" s="1"/>
      <c r="DDV100" s="1"/>
      <c r="DDW100" s="1"/>
      <c r="DDX100" s="1"/>
      <c r="DDY100" s="1"/>
      <c r="DDZ100" s="1"/>
      <c r="DEA100" s="1"/>
      <c r="DEB100" s="1"/>
      <c r="DEC100" s="1"/>
      <c r="DED100" s="1"/>
      <c r="DEE100" s="1"/>
      <c r="DEF100" s="1"/>
      <c r="DEG100" s="1"/>
      <c r="DEH100" s="1"/>
      <c r="DEI100" s="1"/>
      <c r="DEJ100" s="1"/>
      <c r="DEK100" s="1"/>
      <c r="DEL100" s="1"/>
      <c r="DEM100" s="1"/>
      <c r="DEN100" s="1"/>
      <c r="DEO100" s="1"/>
      <c r="DEP100" s="1"/>
      <c r="DEQ100" s="1"/>
      <c r="DER100" s="1"/>
      <c r="DES100" s="1"/>
      <c r="DET100" s="1"/>
      <c r="DEU100" s="1"/>
      <c r="DEV100" s="1"/>
      <c r="DEW100" s="1"/>
      <c r="DEX100" s="1"/>
      <c r="DEY100" s="1"/>
      <c r="DEZ100" s="1"/>
      <c r="DFA100" s="1"/>
      <c r="DFB100" s="1"/>
      <c r="DFC100" s="1"/>
      <c r="DFD100" s="1"/>
      <c r="DFE100" s="1"/>
      <c r="DFF100" s="1"/>
      <c r="DFG100" s="1"/>
      <c r="DFH100" s="1"/>
      <c r="DFI100" s="1"/>
      <c r="DFJ100" s="1"/>
      <c r="DFK100" s="1"/>
      <c r="DFL100" s="1"/>
      <c r="DFM100" s="1"/>
      <c r="DFN100" s="1"/>
      <c r="DFO100" s="1"/>
      <c r="DFP100" s="1"/>
      <c r="DFQ100" s="1"/>
      <c r="DFR100" s="1"/>
      <c r="DFS100" s="1"/>
      <c r="DFT100" s="1"/>
      <c r="DFU100" s="1"/>
      <c r="DFV100" s="1"/>
      <c r="DFW100" s="1"/>
      <c r="DFX100" s="1"/>
      <c r="DFY100" s="1"/>
      <c r="DFZ100" s="1"/>
      <c r="DGA100" s="1"/>
      <c r="DGB100" s="1"/>
      <c r="DGC100" s="1"/>
      <c r="DGD100" s="1"/>
      <c r="DGE100" s="1"/>
      <c r="DGF100" s="1"/>
      <c r="DGG100" s="1"/>
      <c r="DGH100" s="1"/>
      <c r="DGI100" s="1"/>
      <c r="DGJ100" s="1"/>
      <c r="DGK100" s="1"/>
      <c r="DGL100" s="1"/>
      <c r="DGM100" s="1"/>
      <c r="DGN100" s="1"/>
      <c r="DGO100" s="1"/>
      <c r="DGP100" s="1"/>
      <c r="DGQ100" s="1"/>
      <c r="DGR100" s="1"/>
      <c r="DGS100" s="1"/>
      <c r="DGT100" s="1"/>
      <c r="DGU100" s="1"/>
      <c r="DGV100" s="1"/>
      <c r="DGW100" s="1"/>
      <c r="DGX100" s="1"/>
      <c r="DGY100" s="1"/>
      <c r="DGZ100" s="1"/>
      <c r="DHA100" s="1"/>
      <c r="DHB100" s="1"/>
      <c r="DHC100" s="1"/>
      <c r="DHD100" s="1"/>
      <c r="DHE100" s="1"/>
      <c r="DHF100" s="1"/>
      <c r="DHG100" s="1"/>
      <c r="DHH100" s="1"/>
      <c r="DHI100" s="1"/>
      <c r="DHJ100" s="1"/>
      <c r="DHK100" s="1"/>
      <c r="DHL100" s="1"/>
      <c r="DHM100" s="1"/>
      <c r="DHN100" s="1"/>
      <c r="DHO100" s="1"/>
      <c r="DHP100" s="1"/>
      <c r="DHQ100" s="1"/>
      <c r="DHR100" s="1"/>
      <c r="DHS100" s="1"/>
      <c r="DHT100" s="1"/>
      <c r="DHU100" s="1"/>
      <c r="DHV100" s="1"/>
      <c r="DHW100" s="1"/>
      <c r="DHX100" s="1"/>
      <c r="DHY100" s="1"/>
      <c r="DHZ100" s="1"/>
      <c r="DIA100" s="1"/>
      <c r="DIB100" s="1"/>
      <c r="DIC100" s="1"/>
      <c r="DID100" s="1"/>
      <c r="DIE100" s="1"/>
      <c r="DIF100" s="1"/>
      <c r="DIG100" s="1"/>
      <c r="DIH100" s="1"/>
      <c r="DII100" s="1"/>
      <c r="DIJ100" s="1"/>
      <c r="DIK100" s="1"/>
      <c r="DIL100" s="1"/>
      <c r="DIM100" s="1"/>
      <c r="DIN100" s="1"/>
      <c r="DIO100" s="1"/>
      <c r="DIP100" s="1"/>
      <c r="DIQ100" s="1"/>
      <c r="DIR100" s="1"/>
      <c r="DIS100" s="1"/>
      <c r="DIT100" s="1"/>
      <c r="DIU100" s="1"/>
      <c r="DIV100" s="1"/>
      <c r="DIW100" s="1"/>
      <c r="DIX100" s="1"/>
      <c r="DIY100" s="1"/>
      <c r="DIZ100" s="1"/>
      <c r="DJA100" s="1"/>
      <c r="DJB100" s="1"/>
      <c r="DJC100" s="1"/>
      <c r="DJD100" s="1"/>
      <c r="DJE100" s="1"/>
      <c r="DJF100" s="1"/>
      <c r="DJG100" s="1"/>
      <c r="DJH100" s="1"/>
      <c r="DJI100" s="1"/>
      <c r="DJJ100" s="1"/>
      <c r="DJK100" s="1"/>
      <c r="DJL100" s="1"/>
      <c r="DJM100" s="1"/>
      <c r="DJN100" s="1"/>
      <c r="DJO100" s="1"/>
      <c r="DJP100" s="1"/>
      <c r="DJQ100" s="1"/>
      <c r="DJR100" s="1"/>
      <c r="DJS100" s="1"/>
      <c r="DJT100" s="1"/>
      <c r="DJU100" s="1"/>
      <c r="DJV100" s="1"/>
      <c r="DJW100" s="1"/>
      <c r="DJX100" s="1"/>
      <c r="DJY100" s="1"/>
      <c r="DJZ100" s="1"/>
      <c r="DKA100" s="1"/>
      <c r="DKB100" s="1"/>
      <c r="DKC100" s="1"/>
      <c r="DKD100" s="1"/>
      <c r="DKE100" s="1"/>
      <c r="DKF100" s="1"/>
      <c r="DKG100" s="1"/>
      <c r="DKH100" s="1"/>
      <c r="DKI100" s="1"/>
      <c r="DKJ100" s="1"/>
      <c r="DKK100" s="1"/>
      <c r="DKL100" s="1"/>
      <c r="DKM100" s="1"/>
      <c r="DKN100" s="1"/>
      <c r="DKO100" s="1"/>
      <c r="DKP100" s="1"/>
      <c r="DKQ100" s="1"/>
      <c r="DKR100" s="1"/>
      <c r="DKS100" s="1"/>
      <c r="DKT100" s="1"/>
      <c r="DKU100" s="1"/>
      <c r="DKV100" s="1"/>
      <c r="DKW100" s="1"/>
      <c r="DKX100" s="1"/>
      <c r="DKY100" s="1"/>
      <c r="DKZ100" s="1"/>
      <c r="DLA100" s="1"/>
      <c r="DLB100" s="1"/>
      <c r="DLC100" s="1"/>
      <c r="DLD100" s="1"/>
      <c r="DLE100" s="1"/>
      <c r="DLF100" s="1"/>
      <c r="DLG100" s="1"/>
      <c r="DLH100" s="1"/>
      <c r="DLI100" s="1"/>
      <c r="DLJ100" s="1"/>
      <c r="DLK100" s="1"/>
      <c r="DLL100" s="1"/>
      <c r="DLM100" s="1"/>
      <c r="DLN100" s="1"/>
      <c r="DLO100" s="1"/>
      <c r="DLP100" s="1"/>
      <c r="DLQ100" s="1"/>
      <c r="DLR100" s="1"/>
      <c r="DLS100" s="1"/>
      <c r="DLT100" s="1"/>
      <c r="DLU100" s="1"/>
      <c r="DLV100" s="1"/>
      <c r="DLW100" s="1"/>
      <c r="DLX100" s="1"/>
      <c r="DLY100" s="1"/>
      <c r="DLZ100" s="1"/>
      <c r="DMA100" s="1"/>
      <c r="DMB100" s="1"/>
      <c r="DMC100" s="1"/>
      <c r="DMD100" s="1"/>
      <c r="DME100" s="1"/>
      <c r="DMF100" s="1"/>
      <c r="DMG100" s="1"/>
      <c r="DMH100" s="1"/>
      <c r="DMI100" s="1"/>
      <c r="DMJ100" s="1"/>
      <c r="DMK100" s="1"/>
      <c r="DML100" s="1"/>
      <c r="DMM100" s="1"/>
      <c r="DMN100" s="1"/>
      <c r="DMO100" s="1"/>
      <c r="DMP100" s="1"/>
      <c r="DMQ100" s="1"/>
      <c r="DMR100" s="1"/>
      <c r="DMS100" s="1"/>
      <c r="DMT100" s="1"/>
      <c r="DMU100" s="1"/>
      <c r="DMV100" s="1"/>
      <c r="DMW100" s="1"/>
      <c r="DMX100" s="1"/>
      <c r="DMY100" s="1"/>
      <c r="DMZ100" s="1"/>
      <c r="DNA100" s="1"/>
      <c r="DNB100" s="1"/>
      <c r="DNC100" s="1"/>
      <c r="DND100" s="1"/>
      <c r="DNE100" s="1"/>
      <c r="DNF100" s="1"/>
      <c r="DNG100" s="1"/>
      <c r="DNH100" s="1"/>
      <c r="DNI100" s="1"/>
      <c r="DNJ100" s="1"/>
      <c r="DNK100" s="1"/>
      <c r="DNL100" s="1"/>
      <c r="DNM100" s="1"/>
      <c r="DNN100" s="1"/>
      <c r="DNO100" s="1"/>
      <c r="DNP100" s="1"/>
      <c r="DNQ100" s="1"/>
      <c r="DNR100" s="1"/>
      <c r="DNS100" s="1"/>
      <c r="DNT100" s="1"/>
      <c r="DNU100" s="1"/>
      <c r="DNV100" s="1"/>
      <c r="DNW100" s="1"/>
      <c r="DNX100" s="1"/>
      <c r="DNY100" s="1"/>
      <c r="DNZ100" s="1"/>
      <c r="DOA100" s="1"/>
      <c r="DOB100" s="1"/>
      <c r="DOC100" s="1"/>
      <c r="DOD100" s="1"/>
      <c r="DOE100" s="1"/>
      <c r="DOF100" s="1"/>
      <c r="DOG100" s="1"/>
      <c r="DOH100" s="1"/>
      <c r="DOI100" s="1"/>
      <c r="DOJ100" s="1"/>
      <c r="DOK100" s="1"/>
      <c r="DOL100" s="1"/>
      <c r="DOM100" s="1"/>
      <c r="DON100" s="1"/>
      <c r="DOO100" s="1"/>
      <c r="DOP100" s="1"/>
      <c r="DOQ100" s="1"/>
      <c r="DOR100" s="1"/>
      <c r="DOS100" s="1"/>
      <c r="DOT100" s="1"/>
      <c r="DOU100" s="1"/>
      <c r="DOV100" s="1"/>
      <c r="DOW100" s="1"/>
      <c r="DOX100" s="1"/>
      <c r="DOY100" s="1"/>
      <c r="DOZ100" s="1"/>
      <c r="DPA100" s="1"/>
      <c r="DPB100" s="1"/>
      <c r="DPC100" s="1"/>
      <c r="DPD100" s="1"/>
      <c r="DPE100" s="1"/>
      <c r="DPF100" s="1"/>
      <c r="DPG100" s="1"/>
      <c r="DPH100" s="1"/>
      <c r="DPI100" s="1"/>
      <c r="DPJ100" s="1"/>
      <c r="DPK100" s="1"/>
      <c r="DPL100" s="1"/>
      <c r="DPM100" s="1"/>
      <c r="DPN100" s="1"/>
      <c r="DPO100" s="1"/>
      <c r="DPP100" s="1"/>
      <c r="DPQ100" s="1"/>
      <c r="DPR100" s="1"/>
      <c r="DPS100" s="1"/>
      <c r="DPT100" s="1"/>
      <c r="DPU100" s="1"/>
      <c r="DPV100" s="1"/>
      <c r="DPW100" s="1"/>
      <c r="DPX100" s="1"/>
      <c r="DPY100" s="1"/>
      <c r="DPZ100" s="1"/>
      <c r="DQA100" s="1"/>
      <c r="DQB100" s="1"/>
      <c r="DQC100" s="1"/>
      <c r="DQD100" s="1"/>
      <c r="DQE100" s="1"/>
      <c r="DQF100" s="1"/>
      <c r="DQG100" s="1"/>
      <c r="DQH100" s="1"/>
      <c r="DQI100" s="1"/>
      <c r="DQJ100" s="1"/>
      <c r="DQK100" s="1"/>
      <c r="DQL100" s="1"/>
      <c r="DQM100" s="1"/>
      <c r="DQN100" s="1"/>
      <c r="DQO100" s="1"/>
      <c r="DQP100" s="1"/>
      <c r="DQQ100" s="1"/>
      <c r="DQR100" s="1"/>
      <c r="DQS100" s="1"/>
      <c r="DQT100" s="1"/>
      <c r="DQU100" s="1"/>
      <c r="DQV100" s="1"/>
      <c r="DQW100" s="1"/>
      <c r="DQX100" s="1"/>
      <c r="DQY100" s="1"/>
      <c r="DQZ100" s="1"/>
      <c r="DRA100" s="1"/>
      <c r="DRB100" s="1"/>
      <c r="DRC100" s="1"/>
      <c r="DRD100" s="1"/>
      <c r="DRE100" s="1"/>
      <c r="DRF100" s="1"/>
      <c r="DRG100" s="1"/>
      <c r="DRH100" s="1"/>
      <c r="DRI100" s="1"/>
      <c r="DRJ100" s="1"/>
      <c r="DRK100" s="1"/>
      <c r="DRL100" s="1"/>
      <c r="DRM100" s="1"/>
      <c r="DRN100" s="1"/>
      <c r="DRO100" s="1"/>
      <c r="DRP100" s="1"/>
      <c r="DRQ100" s="1"/>
      <c r="DRR100" s="1"/>
      <c r="DRS100" s="1"/>
      <c r="DRT100" s="1"/>
      <c r="DRU100" s="1"/>
      <c r="DRV100" s="1"/>
      <c r="DRW100" s="1"/>
      <c r="DRX100" s="1"/>
      <c r="DRY100" s="1"/>
      <c r="DRZ100" s="1"/>
      <c r="DSA100" s="1"/>
      <c r="DSB100" s="1"/>
      <c r="DSC100" s="1"/>
      <c r="DSD100" s="1"/>
      <c r="DSE100" s="1"/>
      <c r="DSF100" s="1"/>
      <c r="DSG100" s="1"/>
      <c r="DSH100" s="1"/>
      <c r="DSI100" s="1"/>
      <c r="DSJ100" s="1"/>
      <c r="DSK100" s="1"/>
      <c r="DSL100" s="1"/>
      <c r="DSM100" s="1"/>
      <c r="DSN100" s="1"/>
      <c r="DSO100" s="1"/>
      <c r="DSP100" s="1"/>
      <c r="DSQ100" s="1"/>
      <c r="DSR100" s="1"/>
      <c r="DSS100" s="1"/>
      <c r="DST100" s="1"/>
      <c r="DSU100" s="1"/>
      <c r="DSV100" s="1"/>
      <c r="DSW100" s="1"/>
      <c r="DSX100" s="1"/>
      <c r="DSY100" s="1"/>
      <c r="DSZ100" s="1"/>
      <c r="DTA100" s="1"/>
      <c r="DTB100" s="1"/>
      <c r="DTC100" s="1"/>
      <c r="DTD100" s="1"/>
      <c r="DTE100" s="1"/>
      <c r="DTF100" s="1"/>
      <c r="DTG100" s="1"/>
      <c r="DTH100" s="1"/>
      <c r="DTI100" s="1"/>
      <c r="DTJ100" s="1"/>
      <c r="DTK100" s="1"/>
      <c r="DTL100" s="1"/>
      <c r="DTM100" s="1"/>
      <c r="DTN100" s="1"/>
      <c r="DTO100" s="1"/>
      <c r="DTP100" s="1"/>
      <c r="DTQ100" s="1"/>
      <c r="DTR100" s="1"/>
      <c r="DTS100" s="1"/>
      <c r="DTT100" s="1"/>
      <c r="DTU100" s="1"/>
      <c r="DTV100" s="1"/>
      <c r="DTW100" s="1"/>
      <c r="DTX100" s="1"/>
      <c r="DTY100" s="1"/>
      <c r="DTZ100" s="1"/>
      <c r="DUA100" s="1"/>
      <c r="DUB100" s="1"/>
      <c r="DUC100" s="1"/>
      <c r="DUD100" s="1"/>
      <c r="DUE100" s="1"/>
      <c r="DUF100" s="1"/>
      <c r="DUG100" s="1"/>
      <c r="DUH100" s="1"/>
      <c r="DUI100" s="1"/>
      <c r="DUJ100" s="1"/>
      <c r="DUK100" s="1"/>
      <c r="DUL100" s="1"/>
      <c r="DUM100" s="1"/>
      <c r="DUN100" s="1"/>
      <c r="DUO100" s="1"/>
      <c r="DUP100" s="1"/>
      <c r="DUQ100" s="1"/>
      <c r="DUR100" s="1"/>
      <c r="DUS100" s="1"/>
      <c r="DUT100" s="1"/>
      <c r="DUU100" s="1"/>
      <c r="DUV100" s="1"/>
      <c r="DUW100" s="1"/>
      <c r="DUX100" s="1"/>
      <c r="DUY100" s="1"/>
      <c r="DUZ100" s="1"/>
      <c r="DVA100" s="1"/>
      <c r="DVB100" s="1"/>
      <c r="DVC100" s="1"/>
      <c r="DVD100" s="1"/>
      <c r="DVE100" s="1"/>
      <c r="DVF100" s="1"/>
      <c r="DVG100" s="1"/>
      <c r="DVH100" s="1"/>
      <c r="DVI100" s="1"/>
      <c r="DVJ100" s="1"/>
      <c r="DVK100" s="1"/>
      <c r="DVL100" s="1"/>
      <c r="DVM100" s="1"/>
      <c r="DVN100" s="1"/>
      <c r="DVO100" s="1"/>
      <c r="DVP100" s="1"/>
      <c r="DVQ100" s="1"/>
      <c r="DVR100" s="1"/>
      <c r="DVS100" s="1"/>
      <c r="DVT100" s="1"/>
      <c r="DVU100" s="1"/>
      <c r="DVV100" s="1"/>
      <c r="DVW100" s="1"/>
      <c r="DVX100" s="1"/>
      <c r="DVY100" s="1"/>
      <c r="DVZ100" s="1"/>
      <c r="DWA100" s="1"/>
      <c r="DWB100" s="1"/>
      <c r="DWC100" s="1"/>
      <c r="DWD100" s="1"/>
      <c r="DWE100" s="1"/>
      <c r="DWF100" s="1"/>
      <c r="DWG100" s="1"/>
      <c r="DWH100" s="1"/>
      <c r="DWI100" s="1"/>
      <c r="DWJ100" s="1"/>
      <c r="DWK100" s="1"/>
      <c r="DWL100" s="1"/>
      <c r="DWM100" s="1"/>
      <c r="DWN100" s="1"/>
      <c r="DWO100" s="1"/>
      <c r="DWP100" s="1"/>
      <c r="DWQ100" s="1"/>
      <c r="DWR100" s="1"/>
      <c r="DWS100" s="1"/>
      <c r="DWT100" s="1"/>
      <c r="DWU100" s="1"/>
      <c r="DWV100" s="1"/>
      <c r="DWW100" s="1"/>
      <c r="DWX100" s="1"/>
      <c r="DWY100" s="1"/>
      <c r="DWZ100" s="1"/>
      <c r="DXA100" s="1"/>
      <c r="DXB100" s="1"/>
      <c r="DXC100" s="1"/>
      <c r="DXD100" s="1"/>
      <c r="DXE100" s="1"/>
      <c r="DXF100" s="1"/>
      <c r="DXG100" s="1"/>
      <c r="DXH100" s="1"/>
      <c r="DXI100" s="1"/>
      <c r="DXJ100" s="1"/>
      <c r="DXK100" s="1"/>
      <c r="DXL100" s="1"/>
      <c r="DXM100" s="1"/>
      <c r="DXN100" s="1"/>
      <c r="DXO100" s="1"/>
      <c r="DXP100" s="1"/>
      <c r="DXQ100" s="1"/>
      <c r="DXR100" s="1"/>
      <c r="DXS100" s="1"/>
      <c r="DXT100" s="1"/>
      <c r="DXU100" s="1"/>
      <c r="DXV100" s="1"/>
      <c r="DXW100" s="1"/>
      <c r="DXX100" s="1"/>
      <c r="DXY100" s="1"/>
      <c r="DXZ100" s="1"/>
      <c r="DYA100" s="1"/>
      <c r="DYB100" s="1"/>
      <c r="DYC100" s="1"/>
      <c r="DYD100" s="1"/>
      <c r="DYE100" s="1"/>
      <c r="DYF100" s="1"/>
      <c r="DYG100" s="1"/>
      <c r="DYH100" s="1"/>
      <c r="DYI100" s="1"/>
      <c r="DYJ100" s="1"/>
      <c r="DYK100" s="1"/>
      <c r="DYL100" s="1"/>
      <c r="DYM100" s="1"/>
      <c r="DYN100" s="1"/>
      <c r="DYO100" s="1"/>
      <c r="DYP100" s="1"/>
      <c r="DYQ100" s="1"/>
      <c r="DYR100" s="1"/>
      <c r="DYS100" s="1"/>
      <c r="DYT100" s="1"/>
      <c r="DYU100" s="1"/>
      <c r="DYV100" s="1"/>
      <c r="DYW100" s="1"/>
      <c r="DYX100" s="1"/>
      <c r="DYY100" s="1"/>
      <c r="DYZ100" s="1"/>
      <c r="DZA100" s="1"/>
      <c r="DZB100" s="1"/>
      <c r="DZC100" s="1"/>
      <c r="DZD100" s="1"/>
      <c r="DZE100" s="1"/>
      <c r="DZF100" s="1"/>
      <c r="DZG100" s="1"/>
      <c r="DZH100" s="1"/>
      <c r="DZI100" s="1"/>
      <c r="DZJ100" s="1"/>
      <c r="DZK100" s="1"/>
      <c r="DZL100" s="1"/>
      <c r="DZM100" s="1"/>
      <c r="DZN100" s="1"/>
      <c r="DZO100" s="1"/>
      <c r="DZP100" s="1"/>
      <c r="DZQ100" s="1"/>
      <c r="DZR100" s="1"/>
      <c r="DZS100" s="1"/>
      <c r="DZT100" s="1"/>
      <c r="DZU100" s="1"/>
      <c r="DZV100" s="1"/>
      <c r="DZW100" s="1"/>
      <c r="DZX100" s="1"/>
      <c r="DZY100" s="1"/>
      <c r="DZZ100" s="1"/>
      <c r="EAA100" s="1"/>
      <c r="EAB100" s="1"/>
      <c r="EAC100" s="1"/>
      <c r="EAD100" s="1"/>
      <c r="EAE100" s="1"/>
      <c r="EAF100" s="1"/>
      <c r="EAG100" s="1"/>
      <c r="EAH100" s="1"/>
      <c r="EAI100" s="1"/>
      <c r="EAJ100" s="1"/>
      <c r="EAK100" s="1"/>
      <c r="EAL100" s="1"/>
      <c r="EAM100" s="1"/>
      <c r="EAN100" s="1"/>
      <c r="EAO100" s="1"/>
      <c r="EAP100" s="1"/>
      <c r="EAQ100" s="1"/>
      <c r="EAR100" s="1"/>
      <c r="EAS100" s="1"/>
      <c r="EAT100" s="1"/>
      <c r="EAU100" s="1"/>
      <c r="EAV100" s="1"/>
      <c r="EAW100" s="1"/>
      <c r="EAX100" s="1"/>
      <c r="EAY100" s="1"/>
      <c r="EAZ100" s="1"/>
      <c r="EBA100" s="1"/>
      <c r="EBB100" s="1"/>
      <c r="EBC100" s="1"/>
      <c r="EBD100" s="1"/>
      <c r="EBE100" s="1"/>
      <c r="EBF100" s="1"/>
      <c r="EBG100" s="1"/>
      <c r="EBH100" s="1"/>
      <c r="EBI100" s="1"/>
      <c r="EBJ100" s="1"/>
      <c r="EBK100" s="1"/>
      <c r="EBL100" s="1"/>
      <c r="EBM100" s="1"/>
      <c r="EBN100" s="1"/>
      <c r="EBO100" s="1"/>
      <c r="EBP100" s="1"/>
      <c r="EBQ100" s="1"/>
      <c r="EBR100" s="1"/>
      <c r="EBS100" s="1"/>
      <c r="EBT100" s="1"/>
      <c r="EBU100" s="1"/>
      <c r="EBV100" s="1"/>
      <c r="EBW100" s="1"/>
      <c r="EBX100" s="1"/>
      <c r="EBY100" s="1"/>
      <c r="EBZ100" s="1"/>
      <c r="ECA100" s="1"/>
      <c r="ECB100" s="1"/>
      <c r="ECC100" s="1"/>
      <c r="ECD100" s="1"/>
      <c r="ECE100" s="1"/>
      <c r="ECF100" s="1"/>
      <c r="ECG100" s="1"/>
      <c r="ECH100" s="1"/>
      <c r="ECI100" s="1"/>
      <c r="ECJ100" s="1"/>
      <c r="ECK100" s="1"/>
      <c r="ECL100" s="1"/>
      <c r="ECM100" s="1"/>
      <c r="ECN100" s="1"/>
      <c r="ECO100" s="1"/>
      <c r="ECP100" s="1"/>
      <c r="ECQ100" s="1"/>
      <c r="ECR100" s="1"/>
      <c r="ECS100" s="1"/>
      <c r="ECT100" s="1"/>
      <c r="ECU100" s="1"/>
      <c r="ECV100" s="1"/>
      <c r="ECW100" s="1"/>
      <c r="ECX100" s="1"/>
      <c r="ECY100" s="1"/>
      <c r="ECZ100" s="1"/>
      <c r="EDA100" s="1"/>
      <c r="EDB100" s="1"/>
      <c r="EDC100" s="1"/>
      <c r="EDD100" s="1"/>
      <c r="EDE100" s="1"/>
      <c r="EDF100" s="1"/>
      <c r="EDG100" s="1"/>
      <c r="EDH100" s="1"/>
      <c r="EDI100" s="1"/>
      <c r="EDJ100" s="1"/>
      <c r="EDK100" s="1"/>
      <c r="EDL100" s="1"/>
      <c r="EDM100" s="1"/>
      <c r="EDN100" s="1"/>
      <c r="EDO100" s="1"/>
      <c r="EDP100" s="1"/>
      <c r="EDQ100" s="1"/>
      <c r="EDR100" s="1"/>
      <c r="EDS100" s="1"/>
      <c r="EDT100" s="1"/>
      <c r="EDU100" s="1"/>
      <c r="EDV100" s="1"/>
      <c r="EDW100" s="1"/>
      <c r="EDX100" s="1"/>
      <c r="EDY100" s="1"/>
      <c r="EDZ100" s="1"/>
      <c r="EEA100" s="1"/>
      <c r="EEB100" s="1"/>
      <c r="EEC100" s="1"/>
      <c r="EED100" s="1"/>
      <c r="EEE100" s="1"/>
      <c r="EEF100" s="1"/>
      <c r="EEG100" s="1"/>
      <c r="EEH100" s="1"/>
      <c r="EEI100" s="1"/>
      <c r="EEJ100" s="1"/>
      <c r="EEK100" s="1"/>
      <c r="EEL100" s="1"/>
      <c r="EEM100" s="1"/>
      <c r="EEN100" s="1"/>
      <c r="EEO100" s="1"/>
      <c r="EEP100" s="1"/>
      <c r="EEQ100" s="1"/>
      <c r="EER100" s="1"/>
      <c r="EES100" s="1"/>
      <c r="EET100" s="1"/>
      <c r="EEU100" s="1"/>
      <c r="EEV100" s="1"/>
      <c r="EEW100" s="1"/>
      <c r="EEX100" s="1"/>
      <c r="EEY100" s="1"/>
      <c r="EEZ100" s="1"/>
      <c r="EFA100" s="1"/>
      <c r="EFB100" s="1"/>
      <c r="EFC100" s="1"/>
      <c r="EFD100" s="1"/>
      <c r="EFE100" s="1"/>
      <c r="EFF100" s="1"/>
      <c r="EFG100" s="1"/>
      <c r="EFH100" s="1"/>
      <c r="EFI100" s="1"/>
      <c r="EFJ100" s="1"/>
      <c r="EFK100" s="1"/>
      <c r="EFL100" s="1"/>
      <c r="EFM100" s="1"/>
      <c r="EFN100" s="1"/>
      <c r="EFO100" s="1"/>
      <c r="EFP100" s="1"/>
      <c r="EFQ100" s="1"/>
      <c r="EFR100" s="1"/>
      <c r="EFS100" s="1"/>
      <c r="EFT100" s="1"/>
      <c r="EFU100" s="1"/>
      <c r="EFV100" s="1"/>
      <c r="EFW100" s="1"/>
      <c r="EFX100" s="1"/>
      <c r="EFY100" s="1"/>
      <c r="EFZ100" s="1"/>
      <c r="EGA100" s="1"/>
      <c r="EGB100" s="1"/>
      <c r="EGC100" s="1"/>
      <c r="EGD100" s="1"/>
      <c r="EGE100" s="1"/>
      <c r="EGF100" s="1"/>
      <c r="EGG100" s="1"/>
      <c r="EGH100" s="1"/>
      <c r="EGI100" s="1"/>
      <c r="EGJ100" s="1"/>
      <c r="EGK100" s="1"/>
      <c r="EGL100" s="1"/>
      <c r="EGM100" s="1"/>
      <c r="EGN100" s="1"/>
      <c r="EGO100" s="1"/>
      <c r="EGP100" s="1"/>
      <c r="EGQ100" s="1"/>
      <c r="EGR100" s="1"/>
      <c r="EGS100" s="1"/>
      <c r="EGT100" s="1"/>
      <c r="EGU100" s="1"/>
      <c r="EGV100" s="1"/>
      <c r="EGW100" s="1"/>
      <c r="EGX100" s="1"/>
      <c r="EGY100" s="1"/>
      <c r="EGZ100" s="1"/>
      <c r="EHA100" s="1"/>
      <c r="EHB100" s="1"/>
      <c r="EHC100" s="1"/>
      <c r="EHD100" s="1"/>
      <c r="EHE100" s="1"/>
      <c r="EHF100" s="1"/>
      <c r="EHG100" s="1"/>
      <c r="EHH100" s="1"/>
      <c r="EHI100" s="1"/>
      <c r="EHJ100" s="1"/>
      <c r="EHK100" s="1"/>
      <c r="EHL100" s="1"/>
      <c r="EHM100" s="1"/>
      <c r="EHN100" s="1"/>
      <c r="EHO100" s="1"/>
      <c r="EHP100" s="1"/>
      <c r="EHQ100" s="1"/>
      <c r="EHR100" s="1"/>
      <c r="EHS100" s="1"/>
      <c r="EHT100" s="1"/>
      <c r="EHU100" s="1"/>
      <c r="EHV100" s="1"/>
      <c r="EHW100" s="1"/>
      <c r="EHX100" s="1"/>
      <c r="EHY100" s="1"/>
      <c r="EHZ100" s="1"/>
      <c r="EIA100" s="1"/>
      <c r="EIB100" s="1"/>
      <c r="EIC100" s="1"/>
      <c r="EID100" s="1"/>
      <c r="EIE100" s="1"/>
      <c r="EIF100" s="1"/>
      <c r="EIG100" s="1"/>
      <c r="EIH100" s="1"/>
      <c r="EII100" s="1"/>
      <c r="EIJ100" s="1"/>
      <c r="EIK100" s="1"/>
      <c r="EIL100" s="1"/>
      <c r="EIM100" s="1"/>
      <c r="EIN100" s="1"/>
      <c r="EIO100" s="1"/>
      <c r="EIP100" s="1"/>
      <c r="EIQ100" s="1"/>
      <c r="EIR100" s="1"/>
      <c r="EIS100" s="1"/>
      <c r="EIT100" s="1"/>
      <c r="EIU100" s="1"/>
      <c r="EIV100" s="1"/>
      <c r="EIW100" s="1"/>
      <c r="EIX100" s="1"/>
      <c r="EIY100" s="1"/>
      <c r="EIZ100" s="1"/>
      <c r="EJA100" s="1"/>
      <c r="EJB100" s="1"/>
      <c r="EJC100" s="1"/>
      <c r="EJD100" s="1"/>
      <c r="EJE100" s="1"/>
      <c r="EJF100" s="1"/>
      <c r="EJG100" s="1"/>
      <c r="EJH100" s="1"/>
      <c r="EJI100" s="1"/>
      <c r="EJJ100" s="1"/>
      <c r="EJK100" s="1"/>
      <c r="EJL100" s="1"/>
      <c r="EJM100" s="1"/>
      <c r="EJN100" s="1"/>
      <c r="EJO100" s="1"/>
      <c r="EJP100" s="1"/>
      <c r="EJQ100" s="1"/>
      <c r="EJR100" s="1"/>
      <c r="EJS100" s="1"/>
      <c r="EJT100" s="1"/>
      <c r="EJU100" s="1"/>
      <c r="EJV100" s="1"/>
      <c r="EJW100" s="1"/>
      <c r="EJX100" s="1"/>
      <c r="EJY100" s="1"/>
      <c r="EJZ100" s="1"/>
      <c r="EKA100" s="1"/>
      <c r="EKB100" s="1"/>
      <c r="EKC100" s="1"/>
      <c r="EKD100" s="1"/>
      <c r="EKE100" s="1"/>
      <c r="EKF100" s="1"/>
      <c r="EKG100" s="1"/>
      <c r="EKH100" s="1"/>
      <c r="EKI100" s="1"/>
      <c r="EKJ100" s="1"/>
      <c r="EKK100" s="1"/>
      <c r="EKL100" s="1"/>
      <c r="EKM100" s="1"/>
      <c r="EKN100" s="1"/>
      <c r="EKO100" s="1"/>
      <c r="EKP100" s="1"/>
      <c r="EKQ100" s="1"/>
      <c r="EKR100" s="1"/>
      <c r="EKS100" s="1"/>
      <c r="EKT100" s="1"/>
      <c r="EKU100" s="1"/>
      <c r="EKV100" s="1"/>
      <c r="EKW100" s="1"/>
      <c r="EKX100" s="1"/>
      <c r="EKY100" s="1"/>
      <c r="EKZ100" s="1"/>
      <c r="ELA100" s="1"/>
      <c r="ELB100" s="1"/>
      <c r="ELC100" s="1"/>
      <c r="ELD100" s="1"/>
      <c r="ELE100" s="1"/>
      <c r="ELF100" s="1"/>
      <c r="ELG100" s="1"/>
      <c r="ELH100" s="1"/>
      <c r="ELI100" s="1"/>
      <c r="ELJ100" s="1"/>
      <c r="ELK100" s="1"/>
      <c r="ELL100" s="1"/>
      <c r="ELM100" s="1"/>
      <c r="ELN100" s="1"/>
      <c r="ELO100" s="1"/>
      <c r="ELP100" s="1"/>
      <c r="ELQ100" s="1"/>
      <c r="ELR100" s="1"/>
      <c r="ELS100" s="1"/>
      <c r="ELT100" s="1"/>
      <c r="ELU100" s="1"/>
      <c r="ELV100" s="1"/>
      <c r="ELW100" s="1"/>
      <c r="ELX100" s="1"/>
      <c r="ELY100" s="1"/>
      <c r="ELZ100" s="1"/>
      <c r="EMA100" s="1"/>
      <c r="EMB100" s="1"/>
      <c r="EMC100" s="1"/>
      <c r="EMD100" s="1"/>
      <c r="EME100" s="1"/>
      <c r="EMF100" s="1"/>
      <c r="EMG100" s="1"/>
      <c r="EMH100" s="1"/>
      <c r="EMI100" s="1"/>
      <c r="EMJ100" s="1"/>
      <c r="EMK100" s="1"/>
      <c r="EML100" s="1"/>
      <c r="EMM100" s="1"/>
      <c r="EMN100" s="1"/>
      <c r="EMO100" s="1"/>
      <c r="EMP100" s="1"/>
      <c r="EMQ100" s="1"/>
      <c r="EMR100" s="1"/>
      <c r="EMS100" s="1"/>
      <c r="EMT100" s="1"/>
      <c r="EMU100" s="1"/>
      <c r="EMV100" s="1"/>
      <c r="EMW100" s="1"/>
      <c r="EMX100" s="1"/>
      <c r="EMY100" s="1"/>
      <c r="EMZ100" s="1"/>
      <c r="ENA100" s="1"/>
      <c r="ENB100" s="1"/>
      <c r="ENC100" s="1"/>
      <c r="END100" s="1"/>
      <c r="ENE100" s="1"/>
      <c r="ENF100" s="1"/>
      <c r="ENG100" s="1"/>
      <c r="ENH100" s="1"/>
      <c r="ENI100" s="1"/>
      <c r="ENJ100" s="1"/>
      <c r="ENK100" s="1"/>
      <c r="ENL100" s="1"/>
      <c r="ENM100" s="1"/>
      <c r="ENN100" s="1"/>
      <c r="ENO100" s="1"/>
      <c r="ENP100" s="1"/>
      <c r="ENQ100" s="1"/>
      <c r="ENR100" s="1"/>
      <c r="ENS100" s="1"/>
      <c r="ENT100" s="1"/>
      <c r="ENU100" s="1"/>
      <c r="ENV100" s="1"/>
      <c r="ENW100" s="1"/>
      <c r="ENX100" s="1"/>
      <c r="ENY100" s="1"/>
      <c r="ENZ100" s="1"/>
      <c r="EOA100" s="1"/>
      <c r="EOB100" s="1"/>
      <c r="EOC100" s="1"/>
      <c r="EOD100" s="1"/>
      <c r="EOE100" s="1"/>
      <c r="EOF100" s="1"/>
      <c r="EOG100" s="1"/>
      <c r="EOH100" s="1"/>
      <c r="EOI100" s="1"/>
      <c r="EOJ100" s="1"/>
      <c r="EOK100" s="1"/>
      <c r="EOL100" s="1"/>
      <c r="EOM100" s="1"/>
      <c r="EON100" s="1"/>
      <c r="EOO100" s="1"/>
      <c r="EOP100" s="1"/>
      <c r="EOQ100" s="1"/>
      <c r="EOR100" s="1"/>
      <c r="EOS100" s="1"/>
      <c r="EOT100" s="1"/>
      <c r="EOU100" s="1"/>
      <c r="EOV100" s="1"/>
      <c r="EOW100" s="1"/>
      <c r="EOX100" s="1"/>
      <c r="EOY100" s="1"/>
      <c r="EOZ100" s="1"/>
      <c r="EPA100" s="1"/>
      <c r="EPB100" s="1"/>
      <c r="EPC100" s="1"/>
      <c r="EPD100" s="1"/>
      <c r="EPE100" s="1"/>
      <c r="EPF100" s="1"/>
      <c r="EPG100" s="1"/>
      <c r="EPH100" s="1"/>
      <c r="EPI100" s="1"/>
      <c r="EPJ100" s="1"/>
      <c r="EPK100" s="1"/>
      <c r="EPL100" s="1"/>
      <c r="EPM100" s="1"/>
      <c r="EPN100" s="1"/>
      <c r="EPO100" s="1"/>
      <c r="EPP100" s="1"/>
      <c r="EPQ100" s="1"/>
      <c r="EPR100" s="1"/>
      <c r="EPS100" s="1"/>
      <c r="EPT100" s="1"/>
      <c r="EPU100" s="1"/>
      <c r="EPV100" s="1"/>
      <c r="EPW100" s="1"/>
      <c r="EPX100" s="1"/>
      <c r="EPY100" s="1"/>
      <c r="EPZ100" s="1"/>
      <c r="EQA100" s="1"/>
      <c r="EQB100" s="1"/>
      <c r="EQC100" s="1"/>
      <c r="EQD100" s="1"/>
      <c r="EQE100" s="1"/>
      <c r="EQF100" s="1"/>
      <c r="EQG100" s="1"/>
      <c r="EQH100" s="1"/>
      <c r="EQI100" s="1"/>
      <c r="EQJ100" s="1"/>
      <c r="EQK100" s="1"/>
      <c r="EQL100" s="1"/>
      <c r="EQM100" s="1"/>
      <c r="EQN100" s="1"/>
      <c r="EQO100" s="1"/>
      <c r="EQP100" s="1"/>
      <c r="EQQ100" s="1"/>
      <c r="EQR100" s="1"/>
      <c r="EQS100" s="1"/>
      <c r="EQT100" s="1"/>
      <c r="EQU100" s="1"/>
      <c r="EQV100" s="1"/>
      <c r="EQW100" s="1"/>
      <c r="EQX100" s="1"/>
      <c r="EQY100" s="1"/>
      <c r="EQZ100" s="1"/>
      <c r="ERA100" s="1"/>
      <c r="ERB100" s="1"/>
      <c r="ERC100" s="1"/>
      <c r="ERD100" s="1"/>
      <c r="ERE100" s="1"/>
      <c r="ERF100" s="1"/>
      <c r="ERG100" s="1"/>
      <c r="ERH100" s="1"/>
      <c r="ERI100" s="1"/>
      <c r="ERJ100" s="1"/>
      <c r="ERK100" s="1"/>
      <c r="ERL100" s="1"/>
      <c r="ERM100" s="1"/>
      <c r="ERN100" s="1"/>
      <c r="ERO100" s="1"/>
      <c r="ERP100" s="1"/>
      <c r="ERQ100" s="1"/>
      <c r="ERR100" s="1"/>
      <c r="ERS100" s="1"/>
      <c r="ERT100" s="1"/>
      <c r="ERU100" s="1"/>
      <c r="ERV100" s="1"/>
      <c r="ERW100" s="1"/>
      <c r="ERX100" s="1"/>
      <c r="ERY100" s="1"/>
      <c r="ERZ100" s="1"/>
      <c r="ESA100" s="1"/>
      <c r="ESB100" s="1"/>
      <c r="ESC100" s="1"/>
      <c r="ESD100" s="1"/>
      <c r="ESE100" s="1"/>
      <c r="ESF100" s="1"/>
      <c r="ESG100" s="1"/>
      <c r="ESH100" s="1"/>
      <c r="ESI100" s="1"/>
      <c r="ESJ100" s="1"/>
      <c r="ESK100" s="1"/>
      <c r="ESL100" s="1"/>
      <c r="ESM100" s="1"/>
      <c r="ESN100" s="1"/>
      <c r="ESO100" s="1"/>
      <c r="ESP100" s="1"/>
      <c r="ESQ100" s="1"/>
      <c r="ESR100" s="1"/>
      <c r="ESS100" s="1"/>
      <c r="EST100" s="1"/>
      <c r="ESU100" s="1"/>
      <c r="ESV100" s="1"/>
      <c r="ESW100" s="1"/>
      <c r="ESX100" s="1"/>
      <c r="ESY100" s="1"/>
      <c r="ESZ100" s="1"/>
      <c r="ETA100" s="1"/>
      <c r="ETB100" s="1"/>
      <c r="ETC100" s="1"/>
      <c r="ETD100" s="1"/>
      <c r="ETE100" s="1"/>
      <c r="ETF100" s="1"/>
      <c r="ETG100" s="1"/>
      <c r="ETH100" s="1"/>
      <c r="ETI100" s="1"/>
      <c r="ETJ100" s="1"/>
      <c r="ETK100" s="1"/>
      <c r="ETL100" s="1"/>
      <c r="ETM100" s="1"/>
      <c r="ETN100" s="1"/>
      <c r="ETO100" s="1"/>
      <c r="ETP100" s="1"/>
      <c r="ETQ100" s="1"/>
      <c r="ETR100" s="1"/>
      <c r="ETS100" s="1"/>
      <c r="ETT100" s="1"/>
      <c r="ETU100" s="1"/>
      <c r="ETV100" s="1"/>
      <c r="ETW100" s="1"/>
      <c r="ETX100" s="1"/>
      <c r="ETY100" s="1"/>
      <c r="ETZ100" s="1"/>
      <c r="EUA100" s="1"/>
      <c r="EUB100" s="1"/>
      <c r="EUC100" s="1"/>
      <c r="EUD100" s="1"/>
      <c r="EUE100" s="1"/>
      <c r="EUF100" s="1"/>
      <c r="EUG100" s="1"/>
      <c r="EUH100" s="1"/>
      <c r="EUI100" s="1"/>
      <c r="EUJ100" s="1"/>
      <c r="EUK100" s="1"/>
      <c r="EUL100" s="1"/>
      <c r="EUM100" s="1"/>
      <c r="EUN100" s="1"/>
      <c r="EUO100" s="1"/>
      <c r="EUP100" s="1"/>
      <c r="EUQ100" s="1"/>
      <c r="EUR100" s="1"/>
      <c r="EUS100" s="1"/>
      <c r="EUT100" s="1"/>
      <c r="EUU100" s="1"/>
      <c r="EUV100" s="1"/>
      <c r="EUW100" s="1"/>
      <c r="EUX100" s="1"/>
      <c r="EUY100" s="1"/>
      <c r="EUZ100" s="1"/>
      <c r="EVA100" s="1"/>
      <c r="EVB100" s="1"/>
      <c r="EVC100" s="1"/>
      <c r="EVD100" s="1"/>
      <c r="EVE100" s="1"/>
      <c r="EVF100" s="1"/>
      <c r="EVG100" s="1"/>
      <c r="EVH100" s="1"/>
      <c r="EVI100" s="1"/>
      <c r="EVJ100" s="1"/>
      <c r="EVK100" s="1"/>
      <c r="EVL100" s="1"/>
      <c r="EVM100" s="1"/>
      <c r="EVN100" s="1"/>
      <c r="EVO100" s="1"/>
      <c r="EVP100" s="1"/>
      <c r="EVQ100" s="1"/>
      <c r="EVR100" s="1"/>
      <c r="EVS100" s="1"/>
      <c r="EVT100" s="1"/>
      <c r="EVU100" s="1"/>
      <c r="EVV100" s="1"/>
      <c r="EVW100" s="1"/>
      <c r="EVX100" s="1"/>
      <c r="EVY100" s="1"/>
      <c r="EVZ100" s="1"/>
      <c r="EWA100" s="1"/>
      <c r="EWB100" s="1"/>
      <c r="EWC100" s="1"/>
      <c r="EWD100" s="1"/>
      <c r="EWE100" s="1"/>
      <c r="EWF100" s="1"/>
      <c r="EWG100" s="1"/>
      <c r="EWH100" s="1"/>
      <c r="EWI100" s="1"/>
      <c r="EWJ100" s="1"/>
      <c r="EWK100" s="1"/>
      <c r="EWL100" s="1"/>
      <c r="EWM100" s="1"/>
      <c r="EWN100" s="1"/>
      <c r="EWO100" s="1"/>
      <c r="EWP100" s="1"/>
      <c r="EWQ100" s="1"/>
      <c r="EWR100" s="1"/>
      <c r="EWS100" s="1"/>
      <c r="EWT100" s="1"/>
      <c r="EWU100" s="1"/>
      <c r="EWV100" s="1"/>
      <c r="EWW100" s="1"/>
      <c r="EWX100" s="1"/>
      <c r="EWY100" s="1"/>
      <c r="EWZ100" s="1"/>
      <c r="EXA100" s="1"/>
      <c r="EXB100" s="1"/>
      <c r="EXC100" s="1"/>
      <c r="EXD100" s="1"/>
      <c r="EXE100" s="1"/>
      <c r="EXF100" s="1"/>
      <c r="EXG100" s="1"/>
      <c r="EXH100" s="1"/>
      <c r="EXI100" s="1"/>
      <c r="EXJ100" s="1"/>
      <c r="EXK100" s="1"/>
      <c r="EXL100" s="1"/>
      <c r="EXM100" s="1"/>
      <c r="EXN100" s="1"/>
      <c r="EXO100" s="1"/>
      <c r="EXP100" s="1"/>
      <c r="EXQ100" s="1"/>
      <c r="EXR100" s="1"/>
      <c r="EXS100" s="1"/>
      <c r="EXT100" s="1"/>
      <c r="EXU100" s="1"/>
      <c r="EXV100" s="1"/>
      <c r="EXW100" s="1"/>
      <c r="EXX100" s="1"/>
      <c r="EXY100" s="1"/>
      <c r="EXZ100" s="1"/>
      <c r="EYA100" s="1"/>
      <c r="EYB100" s="1"/>
      <c r="EYC100" s="1"/>
      <c r="EYD100" s="1"/>
      <c r="EYE100" s="1"/>
      <c r="EYF100" s="1"/>
      <c r="EYG100" s="1"/>
      <c r="EYH100" s="1"/>
      <c r="EYI100" s="1"/>
      <c r="EYJ100" s="1"/>
      <c r="EYK100" s="1"/>
      <c r="EYL100" s="1"/>
      <c r="EYM100" s="1"/>
      <c r="EYN100" s="1"/>
      <c r="EYO100" s="1"/>
      <c r="EYP100" s="1"/>
      <c r="EYQ100" s="1"/>
      <c r="EYR100" s="1"/>
      <c r="EYS100" s="1"/>
      <c r="EYT100" s="1"/>
      <c r="EYU100" s="1"/>
      <c r="EYV100" s="1"/>
      <c r="EYW100" s="1"/>
      <c r="EYX100" s="1"/>
      <c r="EYY100" s="1"/>
      <c r="EYZ100" s="1"/>
      <c r="EZA100" s="1"/>
      <c r="EZB100" s="1"/>
      <c r="EZC100" s="1"/>
      <c r="EZD100" s="1"/>
      <c r="EZE100" s="1"/>
      <c r="EZF100" s="1"/>
      <c r="EZG100" s="1"/>
      <c r="EZH100" s="1"/>
      <c r="EZI100" s="1"/>
      <c r="EZJ100" s="1"/>
      <c r="EZK100" s="1"/>
      <c r="EZL100" s="1"/>
      <c r="EZM100" s="1"/>
      <c r="EZN100" s="1"/>
      <c r="EZO100" s="1"/>
      <c r="EZP100" s="1"/>
      <c r="EZQ100" s="1"/>
      <c r="EZR100" s="1"/>
      <c r="EZS100" s="1"/>
      <c r="EZT100" s="1"/>
      <c r="EZU100" s="1"/>
      <c r="EZV100" s="1"/>
      <c r="EZW100" s="1"/>
      <c r="EZX100" s="1"/>
      <c r="EZY100" s="1"/>
      <c r="EZZ100" s="1"/>
      <c r="FAA100" s="1"/>
      <c r="FAB100" s="1"/>
      <c r="FAC100" s="1"/>
      <c r="FAD100" s="1"/>
      <c r="FAE100" s="1"/>
      <c r="FAF100" s="1"/>
      <c r="FAG100" s="1"/>
      <c r="FAH100" s="1"/>
      <c r="FAI100" s="1"/>
      <c r="FAJ100" s="1"/>
      <c r="FAK100" s="1"/>
      <c r="FAL100" s="1"/>
      <c r="FAM100" s="1"/>
      <c r="FAN100" s="1"/>
      <c r="FAO100" s="1"/>
      <c r="FAP100" s="1"/>
      <c r="FAQ100" s="1"/>
      <c r="FAR100" s="1"/>
      <c r="FAS100" s="1"/>
      <c r="FAT100" s="1"/>
      <c r="FAU100" s="1"/>
      <c r="FAV100" s="1"/>
      <c r="FAW100" s="1"/>
      <c r="FAX100" s="1"/>
      <c r="FAY100" s="1"/>
      <c r="FAZ100" s="1"/>
      <c r="FBA100" s="1"/>
      <c r="FBB100" s="1"/>
      <c r="FBC100" s="1"/>
      <c r="FBD100" s="1"/>
      <c r="FBE100" s="1"/>
      <c r="FBF100" s="1"/>
      <c r="FBG100" s="1"/>
      <c r="FBH100" s="1"/>
      <c r="FBI100" s="1"/>
      <c r="FBJ100" s="1"/>
      <c r="FBK100" s="1"/>
      <c r="FBL100" s="1"/>
      <c r="FBM100" s="1"/>
      <c r="FBN100" s="1"/>
      <c r="FBO100" s="1"/>
      <c r="FBP100" s="1"/>
      <c r="FBQ100" s="1"/>
      <c r="FBR100" s="1"/>
      <c r="FBS100" s="1"/>
      <c r="FBT100" s="1"/>
      <c r="FBU100" s="1"/>
      <c r="FBV100" s="1"/>
      <c r="FBW100" s="1"/>
      <c r="FBX100" s="1"/>
      <c r="FBY100" s="1"/>
      <c r="FBZ100" s="1"/>
      <c r="FCA100" s="1"/>
      <c r="FCB100" s="1"/>
      <c r="FCC100" s="1"/>
      <c r="FCD100" s="1"/>
      <c r="FCE100" s="1"/>
      <c r="FCF100" s="1"/>
      <c r="FCG100" s="1"/>
      <c r="FCH100" s="1"/>
      <c r="FCI100" s="1"/>
      <c r="FCJ100" s="1"/>
      <c r="FCK100" s="1"/>
      <c r="FCL100" s="1"/>
      <c r="FCM100" s="1"/>
      <c r="FCN100" s="1"/>
      <c r="FCO100" s="1"/>
      <c r="FCP100" s="1"/>
      <c r="FCQ100" s="1"/>
      <c r="FCR100" s="1"/>
      <c r="FCS100" s="1"/>
      <c r="FCT100" s="1"/>
      <c r="FCU100" s="1"/>
      <c r="FCV100" s="1"/>
      <c r="FCW100" s="1"/>
      <c r="FCX100" s="1"/>
      <c r="FCY100" s="1"/>
      <c r="FCZ100" s="1"/>
      <c r="FDA100" s="1"/>
      <c r="FDB100" s="1"/>
      <c r="FDC100" s="1"/>
      <c r="FDD100" s="1"/>
      <c r="FDE100" s="1"/>
      <c r="FDF100" s="1"/>
      <c r="FDG100" s="1"/>
      <c r="FDH100" s="1"/>
      <c r="FDI100" s="1"/>
      <c r="FDJ100" s="1"/>
      <c r="FDK100" s="1"/>
      <c r="FDL100" s="1"/>
      <c r="FDM100" s="1"/>
      <c r="FDN100" s="1"/>
      <c r="FDO100" s="1"/>
      <c r="FDP100" s="1"/>
      <c r="FDQ100" s="1"/>
      <c r="FDR100" s="1"/>
      <c r="FDS100" s="1"/>
      <c r="FDT100" s="1"/>
      <c r="FDU100" s="1"/>
      <c r="FDV100" s="1"/>
      <c r="FDW100" s="1"/>
      <c r="FDX100" s="1"/>
      <c r="FDY100" s="1"/>
      <c r="FDZ100" s="1"/>
      <c r="FEA100" s="1"/>
      <c r="FEB100" s="1"/>
      <c r="FEC100" s="1"/>
      <c r="FED100" s="1"/>
      <c r="FEE100" s="1"/>
      <c r="FEF100" s="1"/>
      <c r="FEG100" s="1"/>
      <c r="FEH100" s="1"/>
      <c r="FEI100" s="1"/>
      <c r="FEJ100" s="1"/>
      <c r="FEK100" s="1"/>
      <c r="FEL100" s="1"/>
      <c r="FEM100" s="1"/>
      <c r="FEN100" s="1"/>
      <c r="FEO100" s="1"/>
      <c r="FEP100" s="1"/>
      <c r="FEQ100" s="1"/>
      <c r="FER100" s="1"/>
      <c r="FES100" s="1"/>
      <c r="FET100" s="1"/>
      <c r="FEU100" s="1"/>
      <c r="FEV100" s="1"/>
      <c r="FEW100" s="1"/>
      <c r="FEX100" s="1"/>
      <c r="FEY100" s="1"/>
      <c r="FEZ100" s="1"/>
      <c r="FFA100" s="1"/>
      <c r="FFB100" s="1"/>
      <c r="FFC100" s="1"/>
      <c r="FFD100" s="1"/>
      <c r="FFE100" s="1"/>
      <c r="FFF100" s="1"/>
      <c r="FFG100" s="1"/>
      <c r="FFH100" s="1"/>
      <c r="FFI100" s="1"/>
      <c r="FFJ100" s="1"/>
      <c r="FFK100" s="1"/>
      <c r="FFL100" s="1"/>
      <c r="FFM100" s="1"/>
      <c r="FFN100" s="1"/>
      <c r="FFO100" s="1"/>
      <c r="FFP100" s="1"/>
      <c r="FFQ100" s="1"/>
      <c r="FFR100" s="1"/>
      <c r="FFS100" s="1"/>
      <c r="FFT100" s="1"/>
      <c r="FFU100" s="1"/>
      <c r="FFV100" s="1"/>
      <c r="FFW100" s="1"/>
      <c r="FFX100" s="1"/>
      <c r="FFY100" s="1"/>
      <c r="FFZ100" s="1"/>
      <c r="FGA100" s="1"/>
      <c r="FGB100" s="1"/>
      <c r="FGC100" s="1"/>
      <c r="FGD100" s="1"/>
      <c r="FGE100" s="1"/>
      <c r="FGF100" s="1"/>
      <c r="FGG100" s="1"/>
      <c r="FGH100" s="1"/>
      <c r="FGI100" s="1"/>
      <c r="FGJ100" s="1"/>
      <c r="FGK100" s="1"/>
      <c r="FGL100" s="1"/>
      <c r="FGM100" s="1"/>
      <c r="FGN100" s="1"/>
      <c r="FGO100" s="1"/>
      <c r="FGP100" s="1"/>
      <c r="FGQ100" s="1"/>
      <c r="FGR100" s="1"/>
      <c r="FGS100" s="1"/>
      <c r="FGT100" s="1"/>
      <c r="FGU100" s="1"/>
      <c r="FGV100" s="1"/>
      <c r="FGW100" s="1"/>
      <c r="FGX100" s="1"/>
      <c r="FGY100" s="1"/>
      <c r="FGZ100" s="1"/>
      <c r="FHA100" s="1"/>
      <c r="FHB100" s="1"/>
      <c r="FHC100" s="1"/>
      <c r="FHD100" s="1"/>
      <c r="FHE100" s="1"/>
      <c r="FHF100" s="1"/>
      <c r="FHG100" s="1"/>
      <c r="FHH100" s="1"/>
      <c r="FHI100" s="1"/>
      <c r="FHJ100" s="1"/>
      <c r="FHK100" s="1"/>
      <c r="FHL100" s="1"/>
      <c r="FHM100" s="1"/>
      <c r="FHN100" s="1"/>
      <c r="FHO100" s="1"/>
      <c r="FHP100" s="1"/>
      <c r="FHQ100" s="1"/>
      <c r="FHR100" s="1"/>
      <c r="FHS100" s="1"/>
      <c r="FHT100" s="1"/>
      <c r="FHU100" s="1"/>
      <c r="FHV100" s="1"/>
      <c r="FHW100" s="1"/>
      <c r="FHX100" s="1"/>
      <c r="FHY100" s="1"/>
      <c r="FHZ100" s="1"/>
      <c r="FIA100" s="1"/>
      <c r="FIB100" s="1"/>
      <c r="FIC100" s="1"/>
      <c r="FID100" s="1"/>
      <c r="FIE100" s="1"/>
      <c r="FIF100" s="1"/>
      <c r="FIG100" s="1"/>
      <c r="FIH100" s="1"/>
      <c r="FII100" s="1"/>
      <c r="FIJ100" s="1"/>
      <c r="FIK100" s="1"/>
      <c r="FIL100" s="1"/>
      <c r="FIM100" s="1"/>
      <c r="FIN100" s="1"/>
      <c r="FIO100" s="1"/>
      <c r="FIP100" s="1"/>
      <c r="FIQ100" s="1"/>
      <c r="FIR100" s="1"/>
      <c r="FIS100" s="1"/>
      <c r="FIT100" s="1"/>
      <c r="FIU100" s="1"/>
      <c r="FIV100" s="1"/>
      <c r="FIW100" s="1"/>
      <c r="FIX100" s="1"/>
      <c r="FIY100" s="1"/>
      <c r="FIZ100" s="1"/>
      <c r="FJA100" s="1"/>
      <c r="FJB100" s="1"/>
      <c r="FJC100" s="1"/>
      <c r="FJD100" s="1"/>
      <c r="FJE100" s="1"/>
      <c r="FJF100" s="1"/>
      <c r="FJG100" s="1"/>
      <c r="FJH100" s="1"/>
      <c r="FJI100" s="1"/>
      <c r="FJJ100" s="1"/>
      <c r="FJK100" s="1"/>
      <c r="FJL100" s="1"/>
      <c r="FJM100" s="1"/>
      <c r="FJN100" s="1"/>
      <c r="FJO100" s="1"/>
      <c r="FJP100" s="1"/>
      <c r="FJQ100" s="1"/>
      <c r="FJR100" s="1"/>
      <c r="FJS100" s="1"/>
      <c r="FJT100" s="1"/>
      <c r="FJU100" s="1"/>
      <c r="FJV100" s="1"/>
      <c r="FJW100" s="1"/>
      <c r="FJX100" s="1"/>
      <c r="FJY100" s="1"/>
      <c r="FJZ100" s="1"/>
      <c r="FKA100" s="1"/>
      <c r="FKB100" s="1"/>
      <c r="FKC100" s="1"/>
      <c r="FKD100" s="1"/>
      <c r="FKE100" s="1"/>
      <c r="FKF100" s="1"/>
      <c r="FKG100" s="1"/>
      <c r="FKH100" s="1"/>
      <c r="FKI100" s="1"/>
      <c r="FKJ100" s="1"/>
      <c r="FKK100" s="1"/>
      <c r="FKL100" s="1"/>
      <c r="FKM100" s="1"/>
      <c r="FKN100" s="1"/>
      <c r="FKO100" s="1"/>
      <c r="FKP100" s="1"/>
      <c r="FKQ100" s="1"/>
      <c r="FKR100" s="1"/>
      <c r="FKS100" s="1"/>
      <c r="FKT100" s="1"/>
      <c r="FKU100" s="1"/>
      <c r="FKV100" s="1"/>
      <c r="FKW100" s="1"/>
      <c r="FKX100" s="1"/>
      <c r="FKY100" s="1"/>
      <c r="FKZ100" s="1"/>
      <c r="FLA100" s="1"/>
      <c r="FLB100" s="1"/>
      <c r="FLC100" s="1"/>
      <c r="FLD100" s="1"/>
      <c r="FLE100" s="1"/>
      <c r="FLF100" s="1"/>
      <c r="FLG100" s="1"/>
      <c r="FLH100" s="1"/>
      <c r="FLI100" s="1"/>
      <c r="FLJ100" s="1"/>
      <c r="FLK100" s="1"/>
      <c r="FLL100" s="1"/>
      <c r="FLM100" s="1"/>
      <c r="FLN100" s="1"/>
      <c r="FLO100" s="1"/>
      <c r="FLP100" s="1"/>
      <c r="FLQ100" s="1"/>
      <c r="FLR100" s="1"/>
      <c r="FLS100" s="1"/>
      <c r="FLT100" s="1"/>
      <c r="FLU100" s="1"/>
      <c r="FLV100" s="1"/>
      <c r="FLW100" s="1"/>
      <c r="FLX100" s="1"/>
      <c r="FLY100" s="1"/>
      <c r="FLZ100" s="1"/>
      <c r="FMA100" s="1"/>
      <c r="FMB100" s="1"/>
      <c r="FMC100" s="1"/>
      <c r="FMD100" s="1"/>
      <c r="FME100" s="1"/>
      <c r="FMF100" s="1"/>
      <c r="FMG100" s="1"/>
      <c r="FMH100" s="1"/>
      <c r="FMI100" s="1"/>
      <c r="FMJ100" s="1"/>
      <c r="FMK100" s="1"/>
      <c r="FML100" s="1"/>
      <c r="FMM100" s="1"/>
      <c r="FMN100" s="1"/>
      <c r="FMO100" s="1"/>
      <c r="FMP100" s="1"/>
      <c r="FMQ100" s="1"/>
      <c r="FMR100" s="1"/>
      <c r="FMS100" s="1"/>
      <c r="FMT100" s="1"/>
      <c r="FMU100" s="1"/>
      <c r="FMV100" s="1"/>
      <c r="FMW100" s="1"/>
      <c r="FMX100" s="1"/>
      <c r="FMY100" s="1"/>
      <c r="FMZ100" s="1"/>
      <c r="FNA100" s="1"/>
      <c r="FNB100" s="1"/>
      <c r="FNC100" s="1"/>
      <c r="FND100" s="1"/>
      <c r="FNE100" s="1"/>
      <c r="FNF100" s="1"/>
      <c r="FNG100" s="1"/>
      <c r="FNH100" s="1"/>
      <c r="FNI100" s="1"/>
      <c r="FNJ100" s="1"/>
      <c r="FNK100" s="1"/>
      <c r="FNL100" s="1"/>
      <c r="FNM100" s="1"/>
      <c r="FNN100" s="1"/>
      <c r="FNO100" s="1"/>
      <c r="FNP100" s="1"/>
      <c r="FNQ100" s="1"/>
      <c r="FNR100" s="1"/>
      <c r="FNS100" s="1"/>
      <c r="FNT100" s="1"/>
      <c r="FNU100" s="1"/>
      <c r="FNV100" s="1"/>
      <c r="FNW100" s="1"/>
      <c r="FNX100" s="1"/>
      <c r="FNY100" s="1"/>
      <c r="FNZ100" s="1"/>
      <c r="FOA100" s="1"/>
      <c r="FOB100" s="1"/>
      <c r="FOC100" s="1"/>
      <c r="FOD100" s="1"/>
      <c r="FOE100" s="1"/>
      <c r="FOF100" s="1"/>
      <c r="FOG100" s="1"/>
      <c r="FOH100" s="1"/>
      <c r="FOI100" s="1"/>
      <c r="FOJ100" s="1"/>
      <c r="FOK100" s="1"/>
      <c r="FOL100" s="1"/>
      <c r="FOM100" s="1"/>
      <c r="FON100" s="1"/>
      <c r="FOO100" s="1"/>
      <c r="FOP100" s="1"/>
      <c r="FOQ100" s="1"/>
      <c r="FOR100" s="1"/>
      <c r="FOS100" s="1"/>
      <c r="FOT100" s="1"/>
      <c r="FOU100" s="1"/>
      <c r="FOV100" s="1"/>
      <c r="FOW100" s="1"/>
      <c r="FOX100" s="1"/>
      <c r="FOY100" s="1"/>
      <c r="FOZ100" s="1"/>
      <c r="FPA100" s="1"/>
      <c r="FPB100" s="1"/>
      <c r="FPC100" s="1"/>
      <c r="FPD100" s="1"/>
      <c r="FPE100" s="1"/>
      <c r="FPF100" s="1"/>
      <c r="FPG100" s="1"/>
      <c r="FPH100" s="1"/>
      <c r="FPI100" s="1"/>
      <c r="FPJ100" s="1"/>
      <c r="FPK100" s="1"/>
      <c r="FPL100" s="1"/>
      <c r="FPM100" s="1"/>
      <c r="FPN100" s="1"/>
      <c r="FPO100" s="1"/>
      <c r="FPP100" s="1"/>
      <c r="FPQ100" s="1"/>
      <c r="FPR100" s="1"/>
      <c r="FPS100" s="1"/>
      <c r="FPT100" s="1"/>
      <c r="FPU100" s="1"/>
      <c r="FPV100" s="1"/>
      <c r="FPW100" s="1"/>
      <c r="FPX100" s="1"/>
      <c r="FPY100" s="1"/>
      <c r="FPZ100" s="1"/>
      <c r="FQA100" s="1"/>
      <c r="FQB100" s="1"/>
      <c r="FQC100" s="1"/>
      <c r="FQD100" s="1"/>
      <c r="FQE100" s="1"/>
      <c r="FQF100" s="1"/>
      <c r="FQG100" s="1"/>
      <c r="FQH100" s="1"/>
      <c r="FQI100" s="1"/>
      <c r="FQJ100" s="1"/>
      <c r="FQK100" s="1"/>
      <c r="FQL100" s="1"/>
      <c r="FQM100" s="1"/>
      <c r="FQN100" s="1"/>
      <c r="FQO100" s="1"/>
      <c r="FQP100" s="1"/>
      <c r="FQQ100" s="1"/>
      <c r="FQR100" s="1"/>
      <c r="FQS100" s="1"/>
      <c r="FQT100" s="1"/>
      <c r="FQU100" s="1"/>
      <c r="FQV100" s="1"/>
      <c r="FQW100" s="1"/>
      <c r="FQX100" s="1"/>
      <c r="FQY100" s="1"/>
      <c r="FQZ100" s="1"/>
      <c r="FRA100" s="1"/>
      <c r="FRB100" s="1"/>
      <c r="FRC100" s="1"/>
      <c r="FRD100" s="1"/>
      <c r="FRE100" s="1"/>
      <c r="FRF100" s="1"/>
      <c r="FRG100" s="1"/>
      <c r="FRH100" s="1"/>
      <c r="FRI100" s="1"/>
      <c r="FRJ100" s="1"/>
      <c r="FRK100" s="1"/>
      <c r="FRL100" s="1"/>
      <c r="FRM100" s="1"/>
      <c r="FRN100" s="1"/>
      <c r="FRO100" s="1"/>
      <c r="FRP100" s="1"/>
      <c r="FRQ100" s="1"/>
      <c r="FRR100" s="1"/>
      <c r="FRS100" s="1"/>
      <c r="FRT100" s="1"/>
      <c r="FRU100" s="1"/>
      <c r="FRV100" s="1"/>
      <c r="FRW100" s="1"/>
      <c r="FRX100" s="1"/>
      <c r="FRY100" s="1"/>
      <c r="FRZ100" s="1"/>
      <c r="FSA100" s="1"/>
      <c r="FSB100" s="1"/>
      <c r="FSC100" s="1"/>
      <c r="FSD100" s="1"/>
      <c r="FSE100" s="1"/>
      <c r="FSF100" s="1"/>
      <c r="FSG100" s="1"/>
      <c r="FSH100" s="1"/>
      <c r="FSI100" s="1"/>
      <c r="FSJ100" s="1"/>
      <c r="FSK100" s="1"/>
      <c r="FSL100" s="1"/>
      <c r="FSM100" s="1"/>
      <c r="FSN100" s="1"/>
      <c r="FSO100" s="1"/>
      <c r="FSP100" s="1"/>
      <c r="FSQ100" s="1"/>
      <c r="FSR100" s="1"/>
      <c r="FSS100" s="1"/>
      <c r="FST100" s="1"/>
      <c r="FSU100" s="1"/>
      <c r="FSV100" s="1"/>
      <c r="FSW100" s="1"/>
      <c r="FSX100" s="1"/>
      <c r="FSY100" s="1"/>
      <c r="FSZ100" s="1"/>
      <c r="FTA100" s="1"/>
      <c r="FTB100" s="1"/>
      <c r="FTC100" s="1"/>
      <c r="FTD100" s="1"/>
      <c r="FTE100" s="1"/>
      <c r="FTF100" s="1"/>
      <c r="FTG100" s="1"/>
      <c r="FTH100" s="1"/>
      <c r="FTI100" s="1"/>
      <c r="FTJ100" s="1"/>
      <c r="FTK100" s="1"/>
      <c r="FTL100" s="1"/>
      <c r="FTM100" s="1"/>
      <c r="FTN100" s="1"/>
      <c r="FTO100" s="1"/>
      <c r="FTP100" s="1"/>
      <c r="FTQ100" s="1"/>
      <c r="FTR100" s="1"/>
      <c r="FTS100" s="1"/>
      <c r="FTT100" s="1"/>
      <c r="FTU100" s="1"/>
      <c r="FTV100" s="1"/>
      <c r="FTW100" s="1"/>
      <c r="FTX100" s="1"/>
      <c r="FTY100" s="1"/>
      <c r="FTZ100" s="1"/>
      <c r="FUA100" s="1"/>
      <c r="FUB100" s="1"/>
      <c r="FUC100" s="1"/>
      <c r="FUD100" s="1"/>
      <c r="FUE100" s="1"/>
      <c r="FUF100" s="1"/>
      <c r="FUG100" s="1"/>
      <c r="FUH100" s="1"/>
      <c r="FUI100" s="1"/>
      <c r="FUJ100" s="1"/>
      <c r="FUK100" s="1"/>
      <c r="FUL100" s="1"/>
      <c r="FUM100" s="1"/>
      <c r="FUN100" s="1"/>
      <c r="FUO100" s="1"/>
      <c r="FUP100" s="1"/>
      <c r="FUQ100" s="1"/>
      <c r="FUR100" s="1"/>
      <c r="FUS100" s="1"/>
      <c r="FUT100" s="1"/>
      <c r="FUU100" s="1"/>
      <c r="FUV100" s="1"/>
      <c r="FUW100" s="1"/>
      <c r="FUX100" s="1"/>
      <c r="FUY100" s="1"/>
      <c r="FUZ100" s="1"/>
      <c r="FVA100" s="1"/>
      <c r="FVB100" s="1"/>
      <c r="FVC100" s="1"/>
      <c r="FVD100" s="1"/>
      <c r="FVE100" s="1"/>
      <c r="FVF100" s="1"/>
      <c r="FVG100" s="1"/>
      <c r="FVH100" s="1"/>
      <c r="FVI100" s="1"/>
      <c r="FVJ100" s="1"/>
      <c r="FVK100" s="1"/>
      <c r="FVL100" s="1"/>
      <c r="FVM100" s="1"/>
      <c r="FVN100" s="1"/>
      <c r="FVO100" s="1"/>
      <c r="FVP100" s="1"/>
      <c r="FVQ100" s="1"/>
      <c r="FVR100" s="1"/>
      <c r="FVS100" s="1"/>
      <c r="FVT100" s="1"/>
      <c r="FVU100" s="1"/>
      <c r="FVV100" s="1"/>
      <c r="FVW100" s="1"/>
      <c r="FVX100" s="1"/>
      <c r="FVY100" s="1"/>
      <c r="FVZ100" s="1"/>
      <c r="FWA100" s="1"/>
      <c r="FWB100" s="1"/>
      <c r="FWC100" s="1"/>
      <c r="FWD100" s="1"/>
      <c r="FWE100" s="1"/>
      <c r="FWF100" s="1"/>
      <c r="FWG100" s="1"/>
      <c r="FWH100" s="1"/>
      <c r="FWI100" s="1"/>
      <c r="FWJ100" s="1"/>
      <c r="FWK100" s="1"/>
      <c r="FWL100" s="1"/>
      <c r="FWM100" s="1"/>
      <c r="FWN100" s="1"/>
      <c r="FWO100" s="1"/>
      <c r="FWP100" s="1"/>
      <c r="FWQ100" s="1"/>
      <c r="FWR100" s="1"/>
      <c r="FWS100" s="1"/>
      <c r="FWT100" s="1"/>
      <c r="FWU100" s="1"/>
      <c r="FWV100" s="1"/>
      <c r="FWW100" s="1"/>
      <c r="FWX100" s="1"/>
      <c r="FWY100" s="1"/>
      <c r="FWZ100" s="1"/>
      <c r="FXA100" s="1"/>
      <c r="FXB100" s="1"/>
      <c r="FXC100" s="1"/>
      <c r="FXD100" s="1"/>
      <c r="FXE100" s="1"/>
      <c r="FXF100" s="1"/>
      <c r="FXG100" s="1"/>
      <c r="FXH100" s="1"/>
      <c r="FXI100" s="1"/>
      <c r="FXJ100" s="1"/>
      <c r="FXK100" s="1"/>
      <c r="FXL100" s="1"/>
      <c r="FXM100" s="1"/>
      <c r="FXN100" s="1"/>
      <c r="FXO100" s="1"/>
      <c r="FXP100" s="1"/>
      <c r="FXQ100" s="1"/>
      <c r="FXR100" s="1"/>
      <c r="FXS100" s="1"/>
      <c r="FXT100" s="1"/>
      <c r="FXU100" s="1"/>
      <c r="FXV100" s="1"/>
      <c r="FXW100" s="1"/>
      <c r="FXX100" s="1"/>
      <c r="FXY100" s="1"/>
      <c r="FXZ100" s="1"/>
      <c r="FYA100" s="1"/>
      <c r="FYB100" s="1"/>
      <c r="FYC100" s="1"/>
      <c r="FYD100" s="1"/>
      <c r="FYE100" s="1"/>
      <c r="FYF100" s="1"/>
      <c r="FYG100" s="1"/>
      <c r="FYH100" s="1"/>
      <c r="FYI100" s="1"/>
      <c r="FYJ100" s="1"/>
      <c r="FYK100" s="1"/>
      <c r="FYL100" s="1"/>
      <c r="FYM100" s="1"/>
      <c r="FYN100" s="1"/>
      <c r="FYO100" s="1"/>
      <c r="FYP100" s="1"/>
      <c r="FYQ100" s="1"/>
      <c r="FYR100" s="1"/>
      <c r="FYS100" s="1"/>
      <c r="FYT100" s="1"/>
      <c r="FYU100" s="1"/>
      <c r="FYV100" s="1"/>
      <c r="FYW100" s="1"/>
      <c r="FYX100" s="1"/>
      <c r="FYY100" s="1"/>
      <c r="FYZ100" s="1"/>
      <c r="FZA100" s="1"/>
      <c r="FZB100" s="1"/>
      <c r="FZC100" s="1"/>
      <c r="FZD100" s="1"/>
      <c r="FZE100" s="1"/>
      <c r="FZF100" s="1"/>
      <c r="FZG100" s="1"/>
      <c r="FZH100" s="1"/>
      <c r="FZI100" s="1"/>
      <c r="FZJ100" s="1"/>
      <c r="FZK100" s="1"/>
      <c r="FZL100" s="1"/>
      <c r="FZM100" s="1"/>
      <c r="FZN100" s="1"/>
      <c r="FZO100" s="1"/>
      <c r="FZP100" s="1"/>
      <c r="FZQ100" s="1"/>
      <c r="FZR100" s="1"/>
      <c r="FZS100" s="1"/>
      <c r="FZT100" s="1"/>
      <c r="FZU100" s="1"/>
      <c r="FZV100" s="1"/>
      <c r="FZW100" s="1"/>
      <c r="FZX100" s="1"/>
      <c r="FZY100" s="1"/>
      <c r="FZZ100" s="1"/>
      <c r="GAA100" s="1"/>
      <c r="GAB100" s="1"/>
      <c r="GAC100" s="1"/>
      <c r="GAD100" s="1"/>
      <c r="GAE100" s="1"/>
      <c r="GAF100" s="1"/>
      <c r="GAG100" s="1"/>
      <c r="GAH100" s="1"/>
      <c r="GAI100" s="1"/>
      <c r="GAJ100" s="1"/>
      <c r="GAK100" s="1"/>
      <c r="GAL100" s="1"/>
      <c r="GAM100" s="1"/>
      <c r="GAN100" s="1"/>
      <c r="GAO100" s="1"/>
      <c r="GAP100" s="1"/>
      <c r="GAQ100" s="1"/>
      <c r="GAR100" s="1"/>
      <c r="GAS100" s="1"/>
      <c r="GAT100" s="1"/>
      <c r="GAU100" s="1"/>
      <c r="GAV100" s="1"/>
      <c r="GAW100" s="1"/>
      <c r="GAX100" s="1"/>
      <c r="GAY100" s="1"/>
      <c r="GAZ100" s="1"/>
      <c r="GBA100" s="1"/>
      <c r="GBB100" s="1"/>
      <c r="GBC100" s="1"/>
      <c r="GBD100" s="1"/>
      <c r="GBE100" s="1"/>
      <c r="GBF100" s="1"/>
      <c r="GBG100" s="1"/>
      <c r="GBH100" s="1"/>
      <c r="GBI100" s="1"/>
      <c r="GBJ100" s="1"/>
      <c r="GBK100" s="1"/>
      <c r="GBL100" s="1"/>
      <c r="GBM100" s="1"/>
      <c r="GBN100" s="1"/>
      <c r="GBO100" s="1"/>
      <c r="GBP100" s="1"/>
      <c r="GBQ100" s="1"/>
      <c r="GBR100" s="1"/>
      <c r="GBS100" s="1"/>
      <c r="GBT100" s="1"/>
      <c r="GBU100" s="1"/>
      <c r="GBV100" s="1"/>
      <c r="GBW100" s="1"/>
      <c r="GBX100" s="1"/>
      <c r="GBY100" s="1"/>
      <c r="GBZ100" s="1"/>
      <c r="GCA100" s="1"/>
      <c r="GCB100" s="1"/>
      <c r="GCC100" s="1"/>
      <c r="GCD100" s="1"/>
      <c r="GCE100" s="1"/>
      <c r="GCF100" s="1"/>
      <c r="GCG100" s="1"/>
      <c r="GCH100" s="1"/>
      <c r="GCI100" s="1"/>
      <c r="GCJ100" s="1"/>
      <c r="GCK100" s="1"/>
      <c r="GCL100" s="1"/>
      <c r="GCM100" s="1"/>
      <c r="GCN100" s="1"/>
      <c r="GCO100" s="1"/>
      <c r="GCP100" s="1"/>
      <c r="GCQ100" s="1"/>
      <c r="GCR100" s="1"/>
      <c r="GCS100" s="1"/>
      <c r="GCT100" s="1"/>
      <c r="GCU100" s="1"/>
      <c r="GCV100" s="1"/>
      <c r="GCW100" s="1"/>
      <c r="GCX100" s="1"/>
      <c r="GCY100" s="1"/>
      <c r="GCZ100" s="1"/>
      <c r="GDA100" s="1"/>
      <c r="GDB100" s="1"/>
      <c r="GDC100" s="1"/>
      <c r="GDD100" s="1"/>
      <c r="GDE100" s="1"/>
      <c r="GDF100" s="1"/>
      <c r="GDG100" s="1"/>
      <c r="GDH100" s="1"/>
      <c r="GDI100" s="1"/>
      <c r="GDJ100" s="1"/>
      <c r="GDK100" s="1"/>
      <c r="GDL100" s="1"/>
      <c r="GDM100" s="1"/>
      <c r="GDN100" s="1"/>
      <c r="GDO100" s="1"/>
      <c r="GDP100" s="1"/>
      <c r="GDQ100" s="1"/>
      <c r="GDR100" s="1"/>
      <c r="GDS100" s="1"/>
      <c r="GDT100" s="1"/>
      <c r="GDU100" s="1"/>
      <c r="GDV100" s="1"/>
      <c r="GDW100" s="1"/>
      <c r="GDX100" s="1"/>
      <c r="GDY100" s="1"/>
      <c r="GDZ100" s="1"/>
      <c r="GEA100" s="1"/>
      <c r="GEB100" s="1"/>
      <c r="GEC100" s="1"/>
      <c r="GED100" s="1"/>
      <c r="GEE100" s="1"/>
      <c r="GEF100" s="1"/>
      <c r="GEG100" s="1"/>
      <c r="GEH100" s="1"/>
      <c r="GEI100" s="1"/>
      <c r="GEJ100" s="1"/>
      <c r="GEK100" s="1"/>
      <c r="GEL100" s="1"/>
      <c r="GEM100" s="1"/>
      <c r="GEN100" s="1"/>
      <c r="GEO100" s="1"/>
      <c r="GEP100" s="1"/>
      <c r="GEQ100" s="1"/>
      <c r="GER100" s="1"/>
      <c r="GES100" s="1"/>
      <c r="GET100" s="1"/>
      <c r="GEU100" s="1"/>
      <c r="GEV100" s="1"/>
      <c r="GEW100" s="1"/>
      <c r="GEX100" s="1"/>
      <c r="GEY100" s="1"/>
      <c r="GEZ100" s="1"/>
      <c r="GFA100" s="1"/>
      <c r="GFB100" s="1"/>
      <c r="GFC100" s="1"/>
      <c r="GFD100" s="1"/>
      <c r="GFE100" s="1"/>
      <c r="GFF100" s="1"/>
      <c r="GFG100" s="1"/>
      <c r="GFH100" s="1"/>
      <c r="GFI100" s="1"/>
      <c r="GFJ100" s="1"/>
      <c r="GFK100" s="1"/>
      <c r="GFL100" s="1"/>
      <c r="GFM100" s="1"/>
      <c r="GFN100" s="1"/>
      <c r="GFO100" s="1"/>
      <c r="GFP100" s="1"/>
      <c r="GFQ100" s="1"/>
      <c r="GFR100" s="1"/>
      <c r="GFS100" s="1"/>
      <c r="GFT100" s="1"/>
      <c r="GFU100" s="1"/>
      <c r="GFV100" s="1"/>
      <c r="GFW100" s="1"/>
      <c r="GFX100" s="1"/>
      <c r="GFY100" s="1"/>
      <c r="GFZ100" s="1"/>
      <c r="GGA100" s="1"/>
      <c r="GGB100" s="1"/>
      <c r="GGC100" s="1"/>
      <c r="GGD100" s="1"/>
      <c r="GGE100" s="1"/>
      <c r="GGF100" s="1"/>
      <c r="GGG100" s="1"/>
      <c r="GGH100" s="1"/>
      <c r="GGI100" s="1"/>
      <c r="GGJ100" s="1"/>
      <c r="GGK100" s="1"/>
      <c r="GGL100" s="1"/>
      <c r="GGM100" s="1"/>
      <c r="GGN100" s="1"/>
      <c r="GGO100" s="1"/>
      <c r="GGP100" s="1"/>
      <c r="GGQ100" s="1"/>
      <c r="GGR100" s="1"/>
      <c r="GGS100" s="1"/>
      <c r="GGT100" s="1"/>
      <c r="GGU100" s="1"/>
      <c r="GGV100" s="1"/>
      <c r="GGW100" s="1"/>
      <c r="GGX100" s="1"/>
      <c r="GGY100" s="1"/>
      <c r="GGZ100" s="1"/>
      <c r="GHA100" s="1"/>
      <c r="GHB100" s="1"/>
      <c r="GHC100" s="1"/>
      <c r="GHD100" s="1"/>
      <c r="GHE100" s="1"/>
      <c r="GHF100" s="1"/>
      <c r="GHG100" s="1"/>
      <c r="GHH100" s="1"/>
      <c r="GHI100" s="1"/>
      <c r="GHJ100" s="1"/>
      <c r="GHK100" s="1"/>
      <c r="GHL100" s="1"/>
      <c r="GHM100" s="1"/>
      <c r="GHN100" s="1"/>
      <c r="GHO100" s="1"/>
      <c r="GHP100" s="1"/>
      <c r="GHQ100" s="1"/>
      <c r="GHR100" s="1"/>
      <c r="GHS100" s="1"/>
      <c r="GHT100" s="1"/>
      <c r="GHU100" s="1"/>
      <c r="GHV100" s="1"/>
      <c r="GHW100" s="1"/>
      <c r="GHX100" s="1"/>
      <c r="GHY100" s="1"/>
      <c r="GHZ100" s="1"/>
      <c r="GIA100" s="1"/>
      <c r="GIB100" s="1"/>
      <c r="GIC100" s="1"/>
      <c r="GID100" s="1"/>
      <c r="GIE100" s="1"/>
      <c r="GIF100" s="1"/>
      <c r="GIG100" s="1"/>
      <c r="GIH100" s="1"/>
      <c r="GII100" s="1"/>
      <c r="GIJ100" s="1"/>
      <c r="GIK100" s="1"/>
      <c r="GIL100" s="1"/>
      <c r="GIM100" s="1"/>
      <c r="GIN100" s="1"/>
      <c r="GIO100" s="1"/>
      <c r="GIP100" s="1"/>
      <c r="GIQ100" s="1"/>
      <c r="GIR100" s="1"/>
      <c r="GIS100" s="1"/>
      <c r="GIT100" s="1"/>
      <c r="GIU100" s="1"/>
      <c r="GIV100" s="1"/>
      <c r="GIW100" s="1"/>
      <c r="GIX100" s="1"/>
      <c r="GIY100" s="1"/>
      <c r="GIZ100" s="1"/>
      <c r="GJA100" s="1"/>
      <c r="GJB100" s="1"/>
      <c r="GJC100" s="1"/>
      <c r="GJD100" s="1"/>
      <c r="GJE100" s="1"/>
      <c r="GJF100" s="1"/>
      <c r="GJG100" s="1"/>
      <c r="GJH100" s="1"/>
      <c r="GJI100" s="1"/>
      <c r="GJJ100" s="1"/>
      <c r="GJK100" s="1"/>
      <c r="GJL100" s="1"/>
      <c r="GJM100" s="1"/>
      <c r="GJN100" s="1"/>
      <c r="GJO100" s="1"/>
      <c r="GJP100" s="1"/>
      <c r="GJQ100" s="1"/>
      <c r="GJR100" s="1"/>
      <c r="GJS100" s="1"/>
      <c r="GJT100" s="1"/>
      <c r="GJU100" s="1"/>
      <c r="GJV100" s="1"/>
      <c r="GJW100" s="1"/>
      <c r="GJX100" s="1"/>
      <c r="GJY100" s="1"/>
      <c r="GJZ100" s="1"/>
      <c r="GKA100" s="1"/>
      <c r="GKB100" s="1"/>
      <c r="GKC100" s="1"/>
      <c r="GKD100" s="1"/>
      <c r="GKE100" s="1"/>
      <c r="GKF100" s="1"/>
      <c r="GKG100" s="1"/>
      <c r="GKH100" s="1"/>
      <c r="GKI100" s="1"/>
      <c r="GKJ100" s="1"/>
      <c r="GKK100" s="1"/>
      <c r="GKL100" s="1"/>
      <c r="GKM100" s="1"/>
      <c r="GKN100" s="1"/>
      <c r="GKO100" s="1"/>
      <c r="GKP100" s="1"/>
      <c r="GKQ100" s="1"/>
      <c r="GKR100" s="1"/>
      <c r="GKS100" s="1"/>
      <c r="GKT100" s="1"/>
      <c r="GKU100" s="1"/>
      <c r="GKV100" s="1"/>
      <c r="GKW100" s="1"/>
      <c r="GKX100" s="1"/>
      <c r="GKY100" s="1"/>
      <c r="GKZ100" s="1"/>
      <c r="GLA100" s="1"/>
      <c r="GLB100" s="1"/>
      <c r="GLC100" s="1"/>
      <c r="GLD100" s="1"/>
      <c r="GLE100" s="1"/>
      <c r="GLF100" s="1"/>
      <c r="GLG100" s="1"/>
      <c r="GLH100" s="1"/>
      <c r="GLI100" s="1"/>
      <c r="GLJ100" s="1"/>
      <c r="GLK100" s="1"/>
      <c r="GLL100" s="1"/>
      <c r="GLM100" s="1"/>
      <c r="GLN100" s="1"/>
      <c r="GLO100" s="1"/>
      <c r="GLP100" s="1"/>
      <c r="GLQ100" s="1"/>
      <c r="GLR100" s="1"/>
      <c r="GLS100" s="1"/>
      <c r="GLT100" s="1"/>
      <c r="GLU100" s="1"/>
      <c r="GLV100" s="1"/>
      <c r="GLW100" s="1"/>
      <c r="GLX100" s="1"/>
      <c r="GLY100" s="1"/>
      <c r="GLZ100" s="1"/>
      <c r="GMA100" s="1"/>
      <c r="GMB100" s="1"/>
      <c r="GMC100" s="1"/>
      <c r="GMD100" s="1"/>
      <c r="GME100" s="1"/>
      <c r="GMF100" s="1"/>
      <c r="GMG100" s="1"/>
      <c r="GMH100" s="1"/>
      <c r="GMI100" s="1"/>
      <c r="GMJ100" s="1"/>
      <c r="GMK100" s="1"/>
      <c r="GML100" s="1"/>
      <c r="GMM100" s="1"/>
      <c r="GMN100" s="1"/>
      <c r="GMO100" s="1"/>
      <c r="GMP100" s="1"/>
      <c r="GMQ100" s="1"/>
      <c r="GMR100" s="1"/>
      <c r="GMS100" s="1"/>
      <c r="GMT100" s="1"/>
      <c r="GMU100" s="1"/>
      <c r="GMV100" s="1"/>
      <c r="GMW100" s="1"/>
      <c r="GMX100" s="1"/>
      <c r="GMY100" s="1"/>
      <c r="GMZ100" s="1"/>
      <c r="GNA100" s="1"/>
      <c r="GNB100" s="1"/>
      <c r="GNC100" s="1"/>
      <c r="GND100" s="1"/>
      <c r="GNE100" s="1"/>
      <c r="GNF100" s="1"/>
      <c r="GNG100" s="1"/>
      <c r="GNH100" s="1"/>
      <c r="GNI100" s="1"/>
      <c r="GNJ100" s="1"/>
      <c r="GNK100" s="1"/>
      <c r="GNL100" s="1"/>
      <c r="GNM100" s="1"/>
      <c r="GNN100" s="1"/>
      <c r="GNO100" s="1"/>
      <c r="GNP100" s="1"/>
      <c r="GNQ100" s="1"/>
      <c r="GNR100" s="1"/>
      <c r="GNS100" s="1"/>
      <c r="GNT100" s="1"/>
      <c r="GNU100" s="1"/>
      <c r="GNV100" s="1"/>
      <c r="GNW100" s="1"/>
      <c r="GNX100" s="1"/>
      <c r="GNY100" s="1"/>
      <c r="GNZ100" s="1"/>
      <c r="GOA100" s="1"/>
      <c r="GOB100" s="1"/>
      <c r="GOC100" s="1"/>
      <c r="GOD100" s="1"/>
      <c r="GOE100" s="1"/>
      <c r="GOF100" s="1"/>
      <c r="GOG100" s="1"/>
      <c r="GOH100" s="1"/>
      <c r="GOI100" s="1"/>
      <c r="GOJ100" s="1"/>
      <c r="GOK100" s="1"/>
      <c r="GOL100" s="1"/>
      <c r="GOM100" s="1"/>
      <c r="GON100" s="1"/>
      <c r="GOO100" s="1"/>
      <c r="GOP100" s="1"/>
      <c r="GOQ100" s="1"/>
      <c r="GOR100" s="1"/>
      <c r="GOS100" s="1"/>
      <c r="GOT100" s="1"/>
      <c r="GOU100" s="1"/>
      <c r="GOV100" s="1"/>
      <c r="GOW100" s="1"/>
      <c r="GOX100" s="1"/>
      <c r="GOY100" s="1"/>
      <c r="GOZ100" s="1"/>
      <c r="GPA100" s="1"/>
      <c r="GPB100" s="1"/>
      <c r="GPC100" s="1"/>
      <c r="GPD100" s="1"/>
      <c r="GPE100" s="1"/>
      <c r="GPF100" s="1"/>
      <c r="GPG100" s="1"/>
      <c r="GPH100" s="1"/>
      <c r="GPI100" s="1"/>
      <c r="GPJ100" s="1"/>
      <c r="GPK100" s="1"/>
      <c r="GPL100" s="1"/>
      <c r="GPM100" s="1"/>
      <c r="GPN100" s="1"/>
      <c r="GPO100" s="1"/>
      <c r="GPP100" s="1"/>
      <c r="GPQ100" s="1"/>
      <c r="GPR100" s="1"/>
      <c r="GPS100" s="1"/>
      <c r="GPT100" s="1"/>
      <c r="GPU100" s="1"/>
      <c r="GPV100" s="1"/>
      <c r="GPW100" s="1"/>
      <c r="GPX100" s="1"/>
      <c r="GPY100" s="1"/>
      <c r="GPZ100" s="1"/>
      <c r="GQA100" s="1"/>
      <c r="GQB100" s="1"/>
      <c r="GQC100" s="1"/>
      <c r="GQD100" s="1"/>
      <c r="GQE100" s="1"/>
      <c r="GQF100" s="1"/>
      <c r="GQG100" s="1"/>
      <c r="GQH100" s="1"/>
      <c r="GQI100" s="1"/>
      <c r="GQJ100" s="1"/>
      <c r="GQK100" s="1"/>
      <c r="GQL100" s="1"/>
      <c r="GQM100" s="1"/>
      <c r="GQN100" s="1"/>
      <c r="GQO100" s="1"/>
      <c r="GQP100" s="1"/>
      <c r="GQQ100" s="1"/>
      <c r="GQR100" s="1"/>
      <c r="GQS100" s="1"/>
      <c r="GQT100" s="1"/>
      <c r="GQU100" s="1"/>
      <c r="GQV100" s="1"/>
      <c r="GQW100" s="1"/>
      <c r="GQX100" s="1"/>
      <c r="GQY100" s="1"/>
      <c r="GQZ100" s="1"/>
      <c r="GRA100" s="1"/>
      <c r="GRB100" s="1"/>
      <c r="GRC100" s="1"/>
      <c r="GRD100" s="1"/>
      <c r="GRE100" s="1"/>
      <c r="GRF100" s="1"/>
      <c r="GRG100" s="1"/>
      <c r="GRH100" s="1"/>
      <c r="GRI100" s="1"/>
      <c r="GRJ100" s="1"/>
      <c r="GRK100" s="1"/>
      <c r="GRL100" s="1"/>
      <c r="GRM100" s="1"/>
      <c r="GRN100" s="1"/>
      <c r="GRO100" s="1"/>
      <c r="GRP100" s="1"/>
      <c r="GRQ100" s="1"/>
      <c r="GRR100" s="1"/>
      <c r="GRS100" s="1"/>
      <c r="GRT100" s="1"/>
      <c r="GRU100" s="1"/>
      <c r="GRV100" s="1"/>
      <c r="GRW100" s="1"/>
      <c r="GRX100" s="1"/>
      <c r="GRY100" s="1"/>
      <c r="GRZ100" s="1"/>
      <c r="GSA100" s="1"/>
      <c r="GSB100" s="1"/>
      <c r="GSC100" s="1"/>
      <c r="GSD100" s="1"/>
      <c r="GSE100" s="1"/>
      <c r="GSF100" s="1"/>
      <c r="GSG100" s="1"/>
      <c r="GSH100" s="1"/>
      <c r="GSI100" s="1"/>
      <c r="GSJ100" s="1"/>
      <c r="GSK100" s="1"/>
      <c r="GSL100" s="1"/>
      <c r="GSM100" s="1"/>
      <c r="GSN100" s="1"/>
      <c r="GSO100" s="1"/>
      <c r="GSP100" s="1"/>
      <c r="GSQ100" s="1"/>
      <c r="GSR100" s="1"/>
      <c r="GSS100" s="1"/>
      <c r="GST100" s="1"/>
      <c r="GSU100" s="1"/>
      <c r="GSV100" s="1"/>
      <c r="GSW100" s="1"/>
      <c r="GSX100" s="1"/>
      <c r="GSY100" s="1"/>
      <c r="GSZ100" s="1"/>
      <c r="GTA100" s="1"/>
      <c r="GTB100" s="1"/>
      <c r="GTC100" s="1"/>
      <c r="GTD100" s="1"/>
      <c r="GTE100" s="1"/>
      <c r="GTF100" s="1"/>
      <c r="GTG100" s="1"/>
      <c r="GTH100" s="1"/>
      <c r="GTI100" s="1"/>
      <c r="GTJ100" s="1"/>
      <c r="GTK100" s="1"/>
      <c r="GTL100" s="1"/>
      <c r="GTM100" s="1"/>
      <c r="GTN100" s="1"/>
      <c r="GTO100" s="1"/>
      <c r="GTP100" s="1"/>
      <c r="GTQ100" s="1"/>
      <c r="GTR100" s="1"/>
      <c r="GTS100" s="1"/>
      <c r="GTT100" s="1"/>
      <c r="GTU100" s="1"/>
      <c r="GTV100" s="1"/>
      <c r="GTW100" s="1"/>
      <c r="GTX100" s="1"/>
      <c r="GTY100" s="1"/>
      <c r="GTZ100" s="1"/>
      <c r="GUA100" s="1"/>
      <c r="GUB100" s="1"/>
      <c r="GUC100" s="1"/>
      <c r="GUD100" s="1"/>
      <c r="GUE100" s="1"/>
      <c r="GUF100" s="1"/>
      <c r="GUG100" s="1"/>
      <c r="GUH100" s="1"/>
      <c r="GUI100" s="1"/>
      <c r="GUJ100" s="1"/>
      <c r="GUK100" s="1"/>
      <c r="GUL100" s="1"/>
      <c r="GUM100" s="1"/>
      <c r="GUN100" s="1"/>
      <c r="GUO100" s="1"/>
      <c r="GUP100" s="1"/>
      <c r="GUQ100" s="1"/>
      <c r="GUR100" s="1"/>
      <c r="GUS100" s="1"/>
      <c r="GUT100" s="1"/>
      <c r="GUU100" s="1"/>
      <c r="GUV100" s="1"/>
      <c r="GUW100" s="1"/>
      <c r="GUX100" s="1"/>
      <c r="GUY100" s="1"/>
      <c r="GUZ100" s="1"/>
      <c r="GVA100" s="1"/>
      <c r="GVB100" s="1"/>
      <c r="GVC100" s="1"/>
      <c r="GVD100" s="1"/>
      <c r="GVE100" s="1"/>
      <c r="GVF100" s="1"/>
      <c r="GVG100" s="1"/>
      <c r="GVH100" s="1"/>
      <c r="GVI100" s="1"/>
      <c r="GVJ100" s="1"/>
      <c r="GVK100" s="1"/>
      <c r="GVL100" s="1"/>
      <c r="GVM100" s="1"/>
      <c r="GVN100" s="1"/>
      <c r="GVO100" s="1"/>
      <c r="GVP100" s="1"/>
      <c r="GVQ100" s="1"/>
      <c r="GVR100" s="1"/>
      <c r="GVS100" s="1"/>
      <c r="GVT100" s="1"/>
      <c r="GVU100" s="1"/>
      <c r="GVV100" s="1"/>
      <c r="GVW100" s="1"/>
      <c r="GVX100" s="1"/>
      <c r="GVY100" s="1"/>
      <c r="GVZ100" s="1"/>
      <c r="GWA100" s="1"/>
      <c r="GWB100" s="1"/>
      <c r="GWC100" s="1"/>
      <c r="GWD100" s="1"/>
      <c r="GWE100" s="1"/>
      <c r="GWF100" s="1"/>
      <c r="GWG100" s="1"/>
      <c r="GWH100" s="1"/>
      <c r="GWI100" s="1"/>
      <c r="GWJ100" s="1"/>
      <c r="GWK100" s="1"/>
      <c r="GWL100" s="1"/>
      <c r="GWM100" s="1"/>
      <c r="GWN100" s="1"/>
      <c r="GWO100" s="1"/>
      <c r="GWP100" s="1"/>
      <c r="GWQ100" s="1"/>
      <c r="GWR100" s="1"/>
      <c r="GWS100" s="1"/>
      <c r="GWT100" s="1"/>
      <c r="GWU100" s="1"/>
      <c r="GWV100" s="1"/>
      <c r="GWW100" s="1"/>
      <c r="GWX100" s="1"/>
      <c r="GWY100" s="1"/>
      <c r="GWZ100" s="1"/>
      <c r="GXA100" s="1"/>
      <c r="GXB100" s="1"/>
      <c r="GXC100" s="1"/>
      <c r="GXD100" s="1"/>
      <c r="GXE100" s="1"/>
      <c r="GXF100" s="1"/>
      <c r="GXG100" s="1"/>
      <c r="GXH100" s="1"/>
      <c r="GXI100" s="1"/>
      <c r="GXJ100" s="1"/>
      <c r="GXK100" s="1"/>
      <c r="GXL100" s="1"/>
      <c r="GXM100" s="1"/>
      <c r="GXN100" s="1"/>
      <c r="GXO100" s="1"/>
      <c r="GXP100" s="1"/>
      <c r="GXQ100" s="1"/>
      <c r="GXR100" s="1"/>
      <c r="GXS100" s="1"/>
      <c r="GXT100" s="1"/>
      <c r="GXU100" s="1"/>
      <c r="GXV100" s="1"/>
      <c r="GXW100" s="1"/>
      <c r="GXX100" s="1"/>
      <c r="GXY100" s="1"/>
      <c r="GXZ100" s="1"/>
      <c r="GYA100" s="1"/>
      <c r="GYB100" s="1"/>
      <c r="GYC100" s="1"/>
      <c r="GYD100" s="1"/>
      <c r="GYE100" s="1"/>
      <c r="GYF100" s="1"/>
      <c r="GYG100" s="1"/>
      <c r="GYH100" s="1"/>
      <c r="GYI100" s="1"/>
      <c r="GYJ100" s="1"/>
      <c r="GYK100" s="1"/>
      <c r="GYL100" s="1"/>
      <c r="GYM100" s="1"/>
      <c r="GYN100" s="1"/>
      <c r="GYO100" s="1"/>
      <c r="GYP100" s="1"/>
      <c r="GYQ100" s="1"/>
      <c r="GYR100" s="1"/>
      <c r="GYS100" s="1"/>
      <c r="GYT100" s="1"/>
      <c r="GYU100" s="1"/>
      <c r="GYV100" s="1"/>
      <c r="GYW100" s="1"/>
      <c r="GYX100" s="1"/>
      <c r="GYY100" s="1"/>
      <c r="GYZ100" s="1"/>
      <c r="GZA100" s="1"/>
      <c r="GZB100" s="1"/>
      <c r="GZC100" s="1"/>
      <c r="GZD100" s="1"/>
      <c r="GZE100" s="1"/>
      <c r="GZF100" s="1"/>
      <c r="GZG100" s="1"/>
      <c r="GZH100" s="1"/>
      <c r="GZI100" s="1"/>
      <c r="GZJ100" s="1"/>
      <c r="GZK100" s="1"/>
      <c r="GZL100" s="1"/>
      <c r="GZM100" s="1"/>
      <c r="GZN100" s="1"/>
      <c r="GZO100" s="1"/>
      <c r="GZP100" s="1"/>
      <c r="GZQ100" s="1"/>
      <c r="GZR100" s="1"/>
      <c r="GZS100" s="1"/>
      <c r="GZT100" s="1"/>
      <c r="GZU100" s="1"/>
      <c r="GZV100" s="1"/>
      <c r="GZW100" s="1"/>
      <c r="GZX100" s="1"/>
      <c r="GZY100" s="1"/>
      <c r="GZZ100" s="1"/>
      <c r="HAA100" s="1"/>
      <c r="HAB100" s="1"/>
      <c r="HAC100" s="1"/>
      <c r="HAD100" s="1"/>
      <c r="HAE100" s="1"/>
      <c r="HAF100" s="1"/>
      <c r="HAG100" s="1"/>
      <c r="HAH100" s="1"/>
      <c r="HAI100" s="1"/>
      <c r="HAJ100" s="1"/>
      <c r="HAK100" s="1"/>
      <c r="HAL100" s="1"/>
      <c r="HAM100" s="1"/>
      <c r="HAN100" s="1"/>
      <c r="HAO100" s="1"/>
      <c r="HAP100" s="1"/>
      <c r="HAQ100" s="1"/>
      <c r="HAR100" s="1"/>
      <c r="HAS100" s="1"/>
      <c r="HAT100" s="1"/>
      <c r="HAU100" s="1"/>
      <c r="HAV100" s="1"/>
      <c r="HAW100" s="1"/>
      <c r="HAX100" s="1"/>
      <c r="HAY100" s="1"/>
      <c r="HAZ100" s="1"/>
      <c r="HBA100" s="1"/>
      <c r="HBB100" s="1"/>
      <c r="HBC100" s="1"/>
      <c r="HBD100" s="1"/>
      <c r="HBE100" s="1"/>
      <c r="HBF100" s="1"/>
      <c r="HBG100" s="1"/>
      <c r="HBH100" s="1"/>
      <c r="HBI100" s="1"/>
      <c r="HBJ100" s="1"/>
      <c r="HBK100" s="1"/>
      <c r="HBL100" s="1"/>
      <c r="HBM100" s="1"/>
      <c r="HBN100" s="1"/>
      <c r="HBO100" s="1"/>
      <c r="HBP100" s="1"/>
      <c r="HBQ100" s="1"/>
      <c r="HBR100" s="1"/>
      <c r="HBS100" s="1"/>
      <c r="HBT100" s="1"/>
      <c r="HBU100" s="1"/>
      <c r="HBV100" s="1"/>
      <c r="HBW100" s="1"/>
      <c r="HBX100" s="1"/>
      <c r="HBY100" s="1"/>
      <c r="HBZ100" s="1"/>
      <c r="HCA100" s="1"/>
      <c r="HCB100" s="1"/>
      <c r="HCC100" s="1"/>
      <c r="HCD100" s="1"/>
      <c r="HCE100" s="1"/>
      <c r="HCF100" s="1"/>
      <c r="HCG100" s="1"/>
      <c r="HCH100" s="1"/>
      <c r="HCI100" s="1"/>
      <c r="HCJ100" s="1"/>
      <c r="HCK100" s="1"/>
      <c r="HCL100" s="1"/>
      <c r="HCM100" s="1"/>
      <c r="HCN100" s="1"/>
      <c r="HCO100" s="1"/>
      <c r="HCP100" s="1"/>
      <c r="HCQ100" s="1"/>
      <c r="HCR100" s="1"/>
      <c r="HCS100" s="1"/>
      <c r="HCT100" s="1"/>
      <c r="HCU100" s="1"/>
      <c r="HCV100" s="1"/>
      <c r="HCW100" s="1"/>
      <c r="HCX100" s="1"/>
      <c r="HCY100" s="1"/>
      <c r="HCZ100" s="1"/>
      <c r="HDA100" s="1"/>
      <c r="HDB100" s="1"/>
      <c r="HDC100" s="1"/>
      <c r="HDD100" s="1"/>
      <c r="HDE100" s="1"/>
      <c r="HDF100" s="1"/>
      <c r="HDG100" s="1"/>
      <c r="HDH100" s="1"/>
      <c r="HDI100" s="1"/>
      <c r="HDJ100" s="1"/>
      <c r="HDK100" s="1"/>
      <c r="HDL100" s="1"/>
      <c r="HDM100" s="1"/>
      <c r="HDN100" s="1"/>
      <c r="HDO100" s="1"/>
      <c r="HDP100" s="1"/>
      <c r="HDQ100" s="1"/>
      <c r="HDR100" s="1"/>
      <c r="HDS100" s="1"/>
      <c r="HDT100" s="1"/>
      <c r="HDU100" s="1"/>
      <c r="HDV100" s="1"/>
      <c r="HDW100" s="1"/>
      <c r="HDX100" s="1"/>
      <c r="HDY100" s="1"/>
      <c r="HDZ100" s="1"/>
      <c r="HEA100" s="1"/>
      <c r="HEB100" s="1"/>
      <c r="HEC100" s="1"/>
      <c r="HED100" s="1"/>
      <c r="HEE100" s="1"/>
      <c r="HEF100" s="1"/>
      <c r="HEG100" s="1"/>
      <c r="HEH100" s="1"/>
      <c r="HEI100" s="1"/>
      <c r="HEJ100" s="1"/>
      <c r="HEK100" s="1"/>
      <c r="HEL100" s="1"/>
      <c r="HEM100" s="1"/>
      <c r="HEN100" s="1"/>
      <c r="HEO100" s="1"/>
      <c r="HEP100" s="1"/>
      <c r="HEQ100" s="1"/>
      <c r="HER100" s="1"/>
      <c r="HES100" s="1"/>
      <c r="HET100" s="1"/>
      <c r="HEU100" s="1"/>
      <c r="HEV100" s="1"/>
      <c r="HEW100" s="1"/>
      <c r="HEX100" s="1"/>
      <c r="HEY100" s="1"/>
      <c r="HEZ100" s="1"/>
      <c r="HFA100" s="1"/>
      <c r="HFB100" s="1"/>
      <c r="HFC100" s="1"/>
      <c r="HFD100" s="1"/>
      <c r="HFE100" s="1"/>
      <c r="HFF100" s="1"/>
      <c r="HFG100" s="1"/>
      <c r="HFH100" s="1"/>
      <c r="HFI100" s="1"/>
      <c r="HFJ100" s="1"/>
      <c r="HFK100" s="1"/>
      <c r="HFL100" s="1"/>
      <c r="HFM100" s="1"/>
      <c r="HFN100" s="1"/>
      <c r="HFO100" s="1"/>
      <c r="HFP100" s="1"/>
      <c r="HFQ100" s="1"/>
      <c r="HFR100" s="1"/>
      <c r="HFS100" s="1"/>
      <c r="HFT100" s="1"/>
      <c r="HFU100" s="1"/>
      <c r="HFV100" s="1"/>
      <c r="HFW100" s="1"/>
      <c r="HFX100" s="1"/>
      <c r="HFY100" s="1"/>
      <c r="HFZ100" s="1"/>
      <c r="HGA100" s="1"/>
      <c r="HGB100" s="1"/>
      <c r="HGC100" s="1"/>
      <c r="HGD100" s="1"/>
      <c r="HGE100" s="1"/>
      <c r="HGF100" s="1"/>
      <c r="HGG100" s="1"/>
      <c r="HGH100" s="1"/>
      <c r="HGI100" s="1"/>
      <c r="HGJ100" s="1"/>
      <c r="HGK100" s="1"/>
      <c r="HGL100" s="1"/>
      <c r="HGM100" s="1"/>
      <c r="HGN100" s="1"/>
      <c r="HGO100" s="1"/>
      <c r="HGP100" s="1"/>
      <c r="HGQ100" s="1"/>
      <c r="HGR100" s="1"/>
      <c r="HGS100" s="1"/>
      <c r="HGT100" s="1"/>
      <c r="HGU100" s="1"/>
      <c r="HGV100" s="1"/>
      <c r="HGW100" s="1"/>
      <c r="HGX100" s="1"/>
      <c r="HGY100" s="1"/>
      <c r="HGZ100" s="1"/>
      <c r="HHA100" s="1"/>
      <c r="HHB100" s="1"/>
      <c r="HHC100" s="1"/>
      <c r="HHD100" s="1"/>
      <c r="HHE100" s="1"/>
      <c r="HHF100" s="1"/>
      <c r="HHG100" s="1"/>
      <c r="HHH100" s="1"/>
      <c r="HHI100" s="1"/>
      <c r="HHJ100" s="1"/>
      <c r="HHK100" s="1"/>
      <c r="HHL100" s="1"/>
      <c r="HHM100" s="1"/>
      <c r="HHN100" s="1"/>
      <c r="HHO100" s="1"/>
      <c r="HHP100" s="1"/>
      <c r="HHQ100" s="1"/>
      <c r="HHR100" s="1"/>
      <c r="HHS100" s="1"/>
      <c r="HHT100" s="1"/>
      <c r="HHU100" s="1"/>
      <c r="HHV100" s="1"/>
      <c r="HHW100" s="1"/>
      <c r="HHX100" s="1"/>
      <c r="HHY100" s="1"/>
      <c r="HHZ100" s="1"/>
      <c r="HIA100" s="1"/>
      <c r="HIB100" s="1"/>
      <c r="HIC100" s="1"/>
      <c r="HID100" s="1"/>
      <c r="HIE100" s="1"/>
      <c r="HIF100" s="1"/>
      <c r="HIG100" s="1"/>
      <c r="HIH100" s="1"/>
      <c r="HII100" s="1"/>
      <c r="HIJ100" s="1"/>
      <c r="HIK100" s="1"/>
      <c r="HIL100" s="1"/>
      <c r="HIM100" s="1"/>
      <c r="HIN100" s="1"/>
      <c r="HIO100" s="1"/>
      <c r="HIP100" s="1"/>
      <c r="HIQ100" s="1"/>
      <c r="HIR100" s="1"/>
      <c r="HIS100" s="1"/>
      <c r="HIT100" s="1"/>
      <c r="HIU100" s="1"/>
      <c r="HIV100" s="1"/>
      <c r="HIW100" s="1"/>
      <c r="HIX100" s="1"/>
      <c r="HIY100" s="1"/>
      <c r="HIZ100" s="1"/>
      <c r="HJA100" s="1"/>
      <c r="HJB100" s="1"/>
      <c r="HJC100" s="1"/>
      <c r="HJD100" s="1"/>
      <c r="HJE100" s="1"/>
      <c r="HJF100" s="1"/>
      <c r="HJG100" s="1"/>
      <c r="HJH100" s="1"/>
      <c r="HJI100" s="1"/>
      <c r="HJJ100" s="1"/>
      <c r="HJK100" s="1"/>
      <c r="HJL100" s="1"/>
      <c r="HJM100" s="1"/>
      <c r="HJN100" s="1"/>
      <c r="HJO100" s="1"/>
      <c r="HJP100" s="1"/>
      <c r="HJQ100" s="1"/>
      <c r="HJR100" s="1"/>
      <c r="HJS100" s="1"/>
      <c r="HJT100" s="1"/>
      <c r="HJU100" s="1"/>
      <c r="HJV100" s="1"/>
      <c r="HJW100" s="1"/>
      <c r="HJX100" s="1"/>
      <c r="HJY100" s="1"/>
      <c r="HJZ100" s="1"/>
      <c r="HKA100" s="1"/>
      <c r="HKB100" s="1"/>
      <c r="HKC100" s="1"/>
      <c r="HKD100" s="1"/>
      <c r="HKE100" s="1"/>
      <c r="HKF100" s="1"/>
      <c r="HKG100" s="1"/>
      <c r="HKH100" s="1"/>
      <c r="HKI100" s="1"/>
      <c r="HKJ100" s="1"/>
      <c r="HKK100" s="1"/>
      <c r="HKL100" s="1"/>
      <c r="HKM100" s="1"/>
      <c r="HKN100" s="1"/>
      <c r="HKO100" s="1"/>
      <c r="HKP100" s="1"/>
      <c r="HKQ100" s="1"/>
      <c r="HKR100" s="1"/>
      <c r="HKS100" s="1"/>
      <c r="HKT100" s="1"/>
      <c r="HKU100" s="1"/>
      <c r="HKV100" s="1"/>
      <c r="HKW100" s="1"/>
      <c r="HKX100" s="1"/>
      <c r="HKY100" s="1"/>
      <c r="HKZ100" s="1"/>
      <c r="HLA100" s="1"/>
      <c r="HLB100" s="1"/>
      <c r="HLC100" s="1"/>
      <c r="HLD100" s="1"/>
      <c r="HLE100" s="1"/>
      <c r="HLF100" s="1"/>
      <c r="HLG100" s="1"/>
      <c r="HLH100" s="1"/>
      <c r="HLI100" s="1"/>
      <c r="HLJ100" s="1"/>
      <c r="HLK100" s="1"/>
      <c r="HLL100" s="1"/>
      <c r="HLM100" s="1"/>
      <c r="HLN100" s="1"/>
      <c r="HLO100" s="1"/>
      <c r="HLP100" s="1"/>
      <c r="HLQ100" s="1"/>
      <c r="HLR100" s="1"/>
      <c r="HLS100" s="1"/>
      <c r="HLT100" s="1"/>
      <c r="HLU100" s="1"/>
      <c r="HLV100" s="1"/>
      <c r="HLW100" s="1"/>
      <c r="HLX100" s="1"/>
      <c r="HLY100" s="1"/>
      <c r="HLZ100" s="1"/>
      <c r="HMA100" s="1"/>
      <c r="HMB100" s="1"/>
      <c r="HMC100" s="1"/>
      <c r="HMD100" s="1"/>
      <c r="HME100" s="1"/>
      <c r="HMF100" s="1"/>
      <c r="HMG100" s="1"/>
      <c r="HMH100" s="1"/>
      <c r="HMI100" s="1"/>
      <c r="HMJ100" s="1"/>
      <c r="HMK100" s="1"/>
      <c r="HML100" s="1"/>
      <c r="HMM100" s="1"/>
      <c r="HMN100" s="1"/>
      <c r="HMO100" s="1"/>
      <c r="HMP100" s="1"/>
      <c r="HMQ100" s="1"/>
      <c r="HMR100" s="1"/>
      <c r="HMS100" s="1"/>
      <c r="HMT100" s="1"/>
      <c r="HMU100" s="1"/>
      <c r="HMV100" s="1"/>
      <c r="HMW100" s="1"/>
      <c r="HMX100" s="1"/>
      <c r="HMY100" s="1"/>
      <c r="HMZ100" s="1"/>
      <c r="HNA100" s="1"/>
      <c r="HNB100" s="1"/>
      <c r="HNC100" s="1"/>
      <c r="HND100" s="1"/>
      <c r="HNE100" s="1"/>
      <c r="HNF100" s="1"/>
      <c r="HNG100" s="1"/>
      <c r="HNH100" s="1"/>
      <c r="HNI100" s="1"/>
      <c r="HNJ100" s="1"/>
      <c r="HNK100" s="1"/>
      <c r="HNL100" s="1"/>
      <c r="HNM100" s="1"/>
      <c r="HNN100" s="1"/>
      <c r="HNO100" s="1"/>
      <c r="HNP100" s="1"/>
      <c r="HNQ100" s="1"/>
      <c r="HNR100" s="1"/>
      <c r="HNS100" s="1"/>
      <c r="HNT100" s="1"/>
      <c r="HNU100" s="1"/>
      <c r="HNV100" s="1"/>
      <c r="HNW100" s="1"/>
      <c r="HNX100" s="1"/>
      <c r="HNY100" s="1"/>
      <c r="HNZ100" s="1"/>
      <c r="HOA100" s="1"/>
      <c r="HOB100" s="1"/>
      <c r="HOC100" s="1"/>
      <c r="HOD100" s="1"/>
      <c r="HOE100" s="1"/>
      <c r="HOF100" s="1"/>
      <c r="HOG100" s="1"/>
      <c r="HOH100" s="1"/>
      <c r="HOI100" s="1"/>
      <c r="HOJ100" s="1"/>
      <c r="HOK100" s="1"/>
      <c r="HOL100" s="1"/>
      <c r="HOM100" s="1"/>
      <c r="HON100" s="1"/>
      <c r="HOO100" s="1"/>
      <c r="HOP100" s="1"/>
      <c r="HOQ100" s="1"/>
      <c r="HOR100" s="1"/>
      <c r="HOS100" s="1"/>
      <c r="HOT100" s="1"/>
      <c r="HOU100" s="1"/>
      <c r="HOV100" s="1"/>
      <c r="HOW100" s="1"/>
      <c r="HOX100" s="1"/>
      <c r="HOY100" s="1"/>
      <c r="HOZ100" s="1"/>
      <c r="HPA100" s="1"/>
      <c r="HPB100" s="1"/>
      <c r="HPC100" s="1"/>
      <c r="HPD100" s="1"/>
      <c r="HPE100" s="1"/>
      <c r="HPF100" s="1"/>
      <c r="HPG100" s="1"/>
      <c r="HPH100" s="1"/>
      <c r="HPI100" s="1"/>
      <c r="HPJ100" s="1"/>
      <c r="HPK100" s="1"/>
      <c r="HPL100" s="1"/>
      <c r="HPM100" s="1"/>
      <c r="HPN100" s="1"/>
      <c r="HPO100" s="1"/>
      <c r="HPP100" s="1"/>
      <c r="HPQ100" s="1"/>
      <c r="HPR100" s="1"/>
      <c r="HPS100" s="1"/>
      <c r="HPT100" s="1"/>
      <c r="HPU100" s="1"/>
      <c r="HPV100" s="1"/>
      <c r="HPW100" s="1"/>
      <c r="HPX100" s="1"/>
      <c r="HPY100" s="1"/>
      <c r="HPZ100" s="1"/>
      <c r="HQA100" s="1"/>
      <c r="HQB100" s="1"/>
      <c r="HQC100" s="1"/>
      <c r="HQD100" s="1"/>
      <c r="HQE100" s="1"/>
      <c r="HQF100" s="1"/>
      <c r="HQG100" s="1"/>
      <c r="HQH100" s="1"/>
      <c r="HQI100" s="1"/>
      <c r="HQJ100" s="1"/>
      <c r="HQK100" s="1"/>
      <c r="HQL100" s="1"/>
      <c r="HQM100" s="1"/>
      <c r="HQN100" s="1"/>
      <c r="HQO100" s="1"/>
      <c r="HQP100" s="1"/>
      <c r="HQQ100" s="1"/>
      <c r="HQR100" s="1"/>
      <c r="HQS100" s="1"/>
      <c r="HQT100" s="1"/>
      <c r="HQU100" s="1"/>
      <c r="HQV100" s="1"/>
      <c r="HQW100" s="1"/>
      <c r="HQX100" s="1"/>
      <c r="HQY100" s="1"/>
      <c r="HQZ100" s="1"/>
      <c r="HRA100" s="1"/>
      <c r="HRB100" s="1"/>
      <c r="HRC100" s="1"/>
      <c r="HRD100" s="1"/>
      <c r="HRE100" s="1"/>
      <c r="HRF100" s="1"/>
      <c r="HRG100" s="1"/>
      <c r="HRH100" s="1"/>
      <c r="HRI100" s="1"/>
      <c r="HRJ100" s="1"/>
      <c r="HRK100" s="1"/>
      <c r="HRL100" s="1"/>
      <c r="HRM100" s="1"/>
      <c r="HRN100" s="1"/>
      <c r="HRO100" s="1"/>
      <c r="HRP100" s="1"/>
      <c r="HRQ100" s="1"/>
      <c r="HRR100" s="1"/>
      <c r="HRS100" s="1"/>
      <c r="HRT100" s="1"/>
      <c r="HRU100" s="1"/>
      <c r="HRV100" s="1"/>
      <c r="HRW100" s="1"/>
      <c r="HRX100" s="1"/>
      <c r="HRY100" s="1"/>
      <c r="HRZ100" s="1"/>
      <c r="HSA100" s="1"/>
      <c r="HSB100" s="1"/>
      <c r="HSC100" s="1"/>
      <c r="HSD100" s="1"/>
      <c r="HSE100" s="1"/>
      <c r="HSF100" s="1"/>
      <c r="HSG100" s="1"/>
      <c r="HSH100" s="1"/>
      <c r="HSI100" s="1"/>
      <c r="HSJ100" s="1"/>
      <c r="HSK100" s="1"/>
      <c r="HSL100" s="1"/>
      <c r="HSM100" s="1"/>
      <c r="HSN100" s="1"/>
      <c r="HSO100" s="1"/>
      <c r="HSP100" s="1"/>
      <c r="HSQ100" s="1"/>
      <c r="HSR100" s="1"/>
      <c r="HSS100" s="1"/>
      <c r="HST100" s="1"/>
      <c r="HSU100" s="1"/>
      <c r="HSV100" s="1"/>
      <c r="HSW100" s="1"/>
      <c r="HSX100" s="1"/>
      <c r="HSY100" s="1"/>
      <c r="HSZ100" s="1"/>
      <c r="HTA100" s="1"/>
      <c r="HTB100" s="1"/>
      <c r="HTC100" s="1"/>
      <c r="HTD100" s="1"/>
      <c r="HTE100" s="1"/>
      <c r="HTF100" s="1"/>
      <c r="HTG100" s="1"/>
      <c r="HTH100" s="1"/>
      <c r="HTI100" s="1"/>
      <c r="HTJ100" s="1"/>
      <c r="HTK100" s="1"/>
      <c r="HTL100" s="1"/>
      <c r="HTM100" s="1"/>
      <c r="HTN100" s="1"/>
      <c r="HTO100" s="1"/>
      <c r="HTP100" s="1"/>
      <c r="HTQ100" s="1"/>
      <c r="HTR100" s="1"/>
      <c r="HTS100" s="1"/>
      <c r="HTT100" s="1"/>
      <c r="HTU100" s="1"/>
      <c r="HTV100" s="1"/>
      <c r="HTW100" s="1"/>
      <c r="HTX100" s="1"/>
      <c r="HTY100" s="1"/>
      <c r="HTZ100" s="1"/>
      <c r="HUA100" s="1"/>
      <c r="HUB100" s="1"/>
      <c r="HUC100" s="1"/>
      <c r="HUD100" s="1"/>
      <c r="HUE100" s="1"/>
      <c r="HUF100" s="1"/>
      <c r="HUG100" s="1"/>
      <c r="HUH100" s="1"/>
      <c r="HUI100" s="1"/>
      <c r="HUJ100" s="1"/>
      <c r="HUK100" s="1"/>
      <c r="HUL100" s="1"/>
      <c r="HUM100" s="1"/>
      <c r="HUN100" s="1"/>
      <c r="HUO100" s="1"/>
      <c r="HUP100" s="1"/>
      <c r="HUQ100" s="1"/>
      <c r="HUR100" s="1"/>
      <c r="HUS100" s="1"/>
      <c r="HUT100" s="1"/>
      <c r="HUU100" s="1"/>
      <c r="HUV100" s="1"/>
      <c r="HUW100" s="1"/>
      <c r="HUX100" s="1"/>
      <c r="HUY100" s="1"/>
      <c r="HUZ100" s="1"/>
      <c r="HVA100" s="1"/>
      <c r="HVB100" s="1"/>
      <c r="HVC100" s="1"/>
      <c r="HVD100" s="1"/>
      <c r="HVE100" s="1"/>
      <c r="HVF100" s="1"/>
      <c r="HVG100" s="1"/>
      <c r="HVH100" s="1"/>
      <c r="HVI100" s="1"/>
      <c r="HVJ100" s="1"/>
      <c r="HVK100" s="1"/>
      <c r="HVL100" s="1"/>
      <c r="HVM100" s="1"/>
      <c r="HVN100" s="1"/>
      <c r="HVO100" s="1"/>
      <c r="HVP100" s="1"/>
      <c r="HVQ100" s="1"/>
      <c r="HVR100" s="1"/>
      <c r="HVS100" s="1"/>
      <c r="HVT100" s="1"/>
      <c r="HVU100" s="1"/>
      <c r="HVV100" s="1"/>
      <c r="HVW100" s="1"/>
      <c r="HVX100" s="1"/>
      <c r="HVY100" s="1"/>
      <c r="HVZ100" s="1"/>
      <c r="HWA100" s="1"/>
      <c r="HWB100" s="1"/>
      <c r="HWC100" s="1"/>
      <c r="HWD100" s="1"/>
      <c r="HWE100" s="1"/>
      <c r="HWF100" s="1"/>
      <c r="HWG100" s="1"/>
      <c r="HWH100" s="1"/>
      <c r="HWI100" s="1"/>
      <c r="HWJ100" s="1"/>
      <c r="HWK100" s="1"/>
      <c r="HWL100" s="1"/>
      <c r="HWM100" s="1"/>
      <c r="HWN100" s="1"/>
      <c r="HWO100" s="1"/>
      <c r="HWP100" s="1"/>
      <c r="HWQ100" s="1"/>
      <c r="HWR100" s="1"/>
      <c r="HWS100" s="1"/>
      <c r="HWT100" s="1"/>
      <c r="HWU100" s="1"/>
      <c r="HWV100" s="1"/>
      <c r="HWW100" s="1"/>
      <c r="HWX100" s="1"/>
      <c r="HWY100" s="1"/>
      <c r="HWZ100" s="1"/>
      <c r="HXA100" s="1"/>
      <c r="HXB100" s="1"/>
      <c r="HXC100" s="1"/>
      <c r="HXD100" s="1"/>
      <c r="HXE100" s="1"/>
      <c r="HXF100" s="1"/>
      <c r="HXG100" s="1"/>
      <c r="HXH100" s="1"/>
      <c r="HXI100" s="1"/>
      <c r="HXJ100" s="1"/>
      <c r="HXK100" s="1"/>
      <c r="HXL100" s="1"/>
      <c r="HXM100" s="1"/>
      <c r="HXN100" s="1"/>
      <c r="HXO100" s="1"/>
      <c r="HXP100" s="1"/>
      <c r="HXQ100" s="1"/>
      <c r="HXR100" s="1"/>
      <c r="HXS100" s="1"/>
      <c r="HXT100" s="1"/>
      <c r="HXU100" s="1"/>
    </row>
    <row r="101" spans="1:6053" s="14" customFormat="1">
      <c r="A101" s="12"/>
      <c r="B101" s="15"/>
      <c r="C101" s="12"/>
      <c r="D101" s="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  <c r="AMK101" s="1"/>
      <c r="AML101" s="1"/>
      <c r="AMM101" s="1"/>
      <c r="AMN101" s="1"/>
      <c r="AMO101" s="1"/>
      <c r="AMP101" s="1"/>
      <c r="AMQ101" s="1"/>
      <c r="AMR101" s="1"/>
      <c r="AMS101" s="1"/>
      <c r="AMT101" s="1"/>
      <c r="AMU101" s="1"/>
      <c r="AMV101" s="1"/>
      <c r="AMW101" s="1"/>
      <c r="AMX101" s="1"/>
      <c r="AMY101" s="1"/>
      <c r="AMZ101" s="1"/>
      <c r="ANA101" s="1"/>
      <c r="ANB101" s="1"/>
      <c r="ANC101" s="1"/>
      <c r="AND101" s="1"/>
      <c r="ANE101" s="1"/>
      <c r="ANF101" s="1"/>
      <c r="ANG101" s="1"/>
      <c r="ANH101" s="1"/>
      <c r="ANI101" s="1"/>
      <c r="ANJ101" s="1"/>
      <c r="ANK101" s="1"/>
      <c r="ANL101" s="1"/>
      <c r="ANM101" s="1"/>
      <c r="ANN101" s="1"/>
      <c r="ANO101" s="1"/>
      <c r="ANP101" s="1"/>
      <c r="ANQ101" s="1"/>
      <c r="ANR101" s="1"/>
      <c r="ANS101" s="1"/>
      <c r="ANT101" s="1"/>
      <c r="ANU101" s="1"/>
      <c r="ANV101" s="1"/>
      <c r="ANW101" s="1"/>
      <c r="ANX101" s="1"/>
      <c r="ANY101" s="1"/>
      <c r="ANZ101" s="1"/>
      <c r="AOA101" s="1"/>
      <c r="AOB101" s="1"/>
      <c r="AOC101" s="1"/>
      <c r="AOD101" s="1"/>
      <c r="AOE101" s="1"/>
      <c r="AOF101" s="1"/>
      <c r="AOG101" s="1"/>
      <c r="AOH101" s="1"/>
      <c r="AOI101" s="1"/>
      <c r="AOJ101" s="1"/>
      <c r="AOK101" s="1"/>
      <c r="AOL101" s="1"/>
      <c r="AOM101" s="1"/>
      <c r="AON101" s="1"/>
      <c r="AOO101" s="1"/>
      <c r="AOP101" s="1"/>
      <c r="AOQ101" s="1"/>
      <c r="AOR101" s="1"/>
      <c r="AOS101" s="1"/>
      <c r="AOT101" s="1"/>
      <c r="AOU101" s="1"/>
      <c r="AOV101" s="1"/>
      <c r="AOW101" s="1"/>
      <c r="AOX101" s="1"/>
      <c r="AOY101" s="1"/>
      <c r="AOZ101" s="1"/>
      <c r="APA101" s="1"/>
      <c r="APB101" s="1"/>
      <c r="APC101" s="1"/>
      <c r="APD101" s="1"/>
      <c r="APE101" s="1"/>
      <c r="APF101" s="1"/>
      <c r="APG101" s="1"/>
      <c r="APH101" s="1"/>
      <c r="API101" s="1"/>
      <c r="APJ101" s="1"/>
      <c r="APK101" s="1"/>
      <c r="APL101" s="1"/>
      <c r="APM101" s="1"/>
      <c r="APN101" s="1"/>
      <c r="APO101" s="1"/>
      <c r="APP101" s="1"/>
      <c r="APQ101" s="1"/>
      <c r="APR101" s="1"/>
      <c r="APS101" s="1"/>
      <c r="APT101" s="1"/>
      <c r="APU101" s="1"/>
      <c r="APV101" s="1"/>
      <c r="APW101" s="1"/>
      <c r="APX101" s="1"/>
      <c r="APY101" s="1"/>
      <c r="APZ101" s="1"/>
      <c r="AQA101" s="1"/>
      <c r="AQB101" s="1"/>
      <c r="AQC101" s="1"/>
      <c r="AQD101" s="1"/>
      <c r="AQE101" s="1"/>
      <c r="AQF101" s="1"/>
      <c r="AQG101" s="1"/>
      <c r="AQH101" s="1"/>
      <c r="AQI101" s="1"/>
      <c r="AQJ101" s="1"/>
      <c r="AQK101" s="1"/>
      <c r="AQL101" s="1"/>
      <c r="AQM101" s="1"/>
      <c r="AQN101" s="1"/>
      <c r="AQO101" s="1"/>
      <c r="AQP101" s="1"/>
      <c r="AQQ101" s="1"/>
      <c r="AQR101" s="1"/>
      <c r="AQS101" s="1"/>
      <c r="AQT101" s="1"/>
      <c r="AQU101" s="1"/>
      <c r="AQV101" s="1"/>
      <c r="AQW101" s="1"/>
      <c r="AQX101" s="1"/>
      <c r="AQY101" s="1"/>
      <c r="AQZ101" s="1"/>
      <c r="ARA101" s="1"/>
      <c r="ARB101" s="1"/>
      <c r="ARC101" s="1"/>
      <c r="ARD101" s="1"/>
      <c r="ARE101" s="1"/>
      <c r="ARF101" s="1"/>
      <c r="ARG101" s="1"/>
      <c r="ARH101" s="1"/>
      <c r="ARI101" s="1"/>
      <c r="ARJ101" s="1"/>
      <c r="ARK101" s="1"/>
      <c r="ARL101" s="1"/>
      <c r="ARM101" s="1"/>
      <c r="ARN101" s="1"/>
      <c r="ARO101" s="1"/>
      <c r="ARP101" s="1"/>
      <c r="ARQ101" s="1"/>
      <c r="ARR101" s="1"/>
      <c r="ARS101" s="1"/>
      <c r="ART101" s="1"/>
      <c r="ARU101" s="1"/>
      <c r="ARV101" s="1"/>
      <c r="ARW101" s="1"/>
      <c r="ARX101" s="1"/>
      <c r="ARY101" s="1"/>
      <c r="ARZ101" s="1"/>
      <c r="ASA101" s="1"/>
      <c r="ASB101" s="1"/>
      <c r="ASC101" s="1"/>
      <c r="ASD101" s="1"/>
      <c r="ASE101" s="1"/>
      <c r="ASF101" s="1"/>
      <c r="ASG101" s="1"/>
      <c r="ASH101" s="1"/>
      <c r="ASI101" s="1"/>
      <c r="ASJ101" s="1"/>
      <c r="ASK101" s="1"/>
      <c r="ASL101" s="1"/>
      <c r="ASM101" s="1"/>
      <c r="ASN101" s="1"/>
      <c r="ASO101" s="1"/>
      <c r="ASP101" s="1"/>
      <c r="ASQ101" s="1"/>
      <c r="ASR101" s="1"/>
      <c r="ASS101" s="1"/>
      <c r="AST101" s="1"/>
      <c r="ASU101" s="1"/>
      <c r="ASV101" s="1"/>
      <c r="ASW101" s="1"/>
      <c r="ASX101" s="1"/>
      <c r="ASY101" s="1"/>
      <c r="ASZ101" s="1"/>
      <c r="ATA101" s="1"/>
      <c r="ATB101" s="1"/>
      <c r="ATC101" s="1"/>
      <c r="ATD101" s="1"/>
      <c r="ATE101" s="1"/>
      <c r="ATF101" s="1"/>
      <c r="ATG101" s="1"/>
      <c r="ATH101" s="1"/>
      <c r="ATI101" s="1"/>
      <c r="ATJ101" s="1"/>
      <c r="ATK101" s="1"/>
      <c r="ATL101" s="1"/>
      <c r="ATM101" s="1"/>
      <c r="ATN101" s="1"/>
      <c r="ATO101" s="1"/>
      <c r="ATP101" s="1"/>
      <c r="ATQ101" s="1"/>
      <c r="ATR101" s="1"/>
      <c r="ATS101" s="1"/>
      <c r="ATT101" s="1"/>
      <c r="ATU101" s="1"/>
      <c r="ATV101" s="1"/>
      <c r="ATW101" s="1"/>
      <c r="ATX101" s="1"/>
      <c r="ATY101" s="1"/>
      <c r="ATZ101" s="1"/>
      <c r="AUA101" s="1"/>
      <c r="AUB101" s="1"/>
      <c r="AUC101" s="1"/>
      <c r="AUD101" s="1"/>
      <c r="AUE101" s="1"/>
      <c r="AUF101" s="1"/>
      <c r="AUG101" s="1"/>
      <c r="AUH101" s="1"/>
      <c r="AUI101" s="1"/>
      <c r="AUJ101" s="1"/>
      <c r="AUK101" s="1"/>
      <c r="AUL101" s="1"/>
      <c r="AUM101" s="1"/>
      <c r="AUN101" s="1"/>
      <c r="AUO101" s="1"/>
      <c r="AUP101" s="1"/>
      <c r="AUQ101" s="1"/>
      <c r="AUR101" s="1"/>
      <c r="AUS101" s="1"/>
      <c r="AUT101" s="1"/>
      <c r="AUU101" s="1"/>
      <c r="AUV101" s="1"/>
      <c r="AUW101" s="1"/>
      <c r="AUX101" s="1"/>
      <c r="AUY101" s="1"/>
      <c r="AUZ101" s="1"/>
      <c r="AVA101" s="1"/>
      <c r="AVB101" s="1"/>
      <c r="AVC101" s="1"/>
      <c r="AVD101" s="1"/>
      <c r="AVE101" s="1"/>
      <c r="AVF101" s="1"/>
      <c r="AVG101" s="1"/>
      <c r="AVH101" s="1"/>
      <c r="AVI101" s="1"/>
      <c r="AVJ101" s="1"/>
      <c r="AVK101" s="1"/>
      <c r="AVL101" s="1"/>
      <c r="AVM101" s="1"/>
      <c r="AVN101" s="1"/>
      <c r="AVO101" s="1"/>
      <c r="AVP101" s="1"/>
      <c r="AVQ101" s="1"/>
      <c r="AVR101" s="1"/>
      <c r="AVS101" s="1"/>
      <c r="AVT101" s="1"/>
      <c r="AVU101" s="1"/>
      <c r="AVV101" s="1"/>
      <c r="AVW101" s="1"/>
      <c r="AVX101" s="1"/>
      <c r="AVY101" s="1"/>
      <c r="AVZ101" s="1"/>
      <c r="AWA101" s="1"/>
      <c r="AWB101" s="1"/>
      <c r="AWC101" s="1"/>
      <c r="AWD101" s="1"/>
      <c r="AWE101" s="1"/>
      <c r="AWF101" s="1"/>
      <c r="AWG101" s="1"/>
      <c r="AWH101" s="1"/>
      <c r="AWI101" s="1"/>
      <c r="AWJ101" s="1"/>
      <c r="AWK101" s="1"/>
      <c r="AWL101" s="1"/>
      <c r="AWM101" s="1"/>
      <c r="AWN101" s="1"/>
      <c r="AWO101" s="1"/>
      <c r="AWP101" s="1"/>
      <c r="AWQ101" s="1"/>
      <c r="AWR101" s="1"/>
      <c r="AWS101" s="1"/>
      <c r="AWT101" s="1"/>
      <c r="AWU101" s="1"/>
      <c r="AWV101" s="1"/>
      <c r="AWW101" s="1"/>
      <c r="AWX101" s="1"/>
      <c r="AWY101" s="1"/>
      <c r="AWZ101" s="1"/>
      <c r="AXA101" s="1"/>
      <c r="AXB101" s="1"/>
      <c r="AXC101" s="1"/>
      <c r="AXD101" s="1"/>
      <c r="AXE101" s="1"/>
      <c r="AXF101" s="1"/>
      <c r="AXG101" s="1"/>
      <c r="AXH101" s="1"/>
      <c r="AXI101" s="1"/>
      <c r="AXJ101" s="1"/>
      <c r="AXK101" s="1"/>
      <c r="AXL101" s="1"/>
      <c r="AXM101" s="1"/>
      <c r="AXN101" s="1"/>
      <c r="AXO101" s="1"/>
      <c r="AXP101" s="1"/>
      <c r="AXQ101" s="1"/>
      <c r="AXR101" s="1"/>
      <c r="AXS101" s="1"/>
      <c r="AXT101" s="1"/>
      <c r="AXU101" s="1"/>
      <c r="AXV101" s="1"/>
      <c r="AXW101" s="1"/>
      <c r="AXX101" s="1"/>
      <c r="AXY101" s="1"/>
      <c r="AXZ101" s="1"/>
      <c r="AYA101" s="1"/>
      <c r="AYB101" s="1"/>
      <c r="AYC101" s="1"/>
      <c r="AYD101" s="1"/>
      <c r="AYE101" s="1"/>
      <c r="AYF101" s="1"/>
      <c r="AYG101" s="1"/>
      <c r="AYH101" s="1"/>
      <c r="AYI101" s="1"/>
      <c r="AYJ101" s="1"/>
      <c r="AYK101" s="1"/>
      <c r="AYL101" s="1"/>
      <c r="AYM101" s="1"/>
      <c r="AYN101" s="1"/>
      <c r="AYO101" s="1"/>
      <c r="AYP101" s="1"/>
      <c r="AYQ101" s="1"/>
      <c r="AYR101" s="1"/>
      <c r="AYS101" s="1"/>
      <c r="AYT101" s="1"/>
      <c r="AYU101" s="1"/>
      <c r="AYV101" s="1"/>
      <c r="AYW101" s="1"/>
      <c r="AYX101" s="1"/>
      <c r="AYY101" s="1"/>
      <c r="AYZ101" s="1"/>
      <c r="AZA101" s="1"/>
      <c r="AZB101" s="1"/>
      <c r="AZC101" s="1"/>
      <c r="AZD101" s="1"/>
      <c r="AZE101" s="1"/>
      <c r="AZF101" s="1"/>
      <c r="AZG101" s="1"/>
      <c r="AZH101" s="1"/>
      <c r="AZI101" s="1"/>
      <c r="AZJ101" s="1"/>
      <c r="AZK101" s="1"/>
      <c r="AZL101" s="1"/>
      <c r="AZM101" s="1"/>
      <c r="AZN101" s="1"/>
      <c r="AZO101" s="1"/>
      <c r="AZP101" s="1"/>
      <c r="AZQ101" s="1"/>
      <c r="AZR101" s="1"/>
      <c r="AZS101" s="1"/>
      <c r="AZT101" s="1"/>
      <c r="AZU101" s="1"/>
      <c r="AZV101" s="1"/>
      <c r="AZW101" s="1"/>
      <c r="AZX101" s="1"/>
      <c r="AZY101" s="1"/>
      <c r="AZZ101" s="1"/>
      <c r="BAA101" s="1"/>
      <c r="BAB101" s="1"/>
      <c r="BAC101" s="1"/>
      <c r="BAD101" s="1"/>
      <c r="BAE101" s="1"/>
      <c r="BAF101" s="1"/>
      <c r="BAG101" s="1"/>
      <c r="BAH101" s="1"/>
      <c r="BAI101" s="1"/>
      <c r="BAJ101" s="1"/>
      <c r="BAK101" s="1"/>
      <c r="BAL101" s="1"/>
      <c r="BAM101" s="1"/>
      <c r="BAN101" s="1"/>
      <c r="BAO101" s="1"/>
      <c r="BAP101" s="1"/>
      <c r="BAQ101" s="1"/>
      <c r="BAR101" s="1"/>
      <c r="BAS101" s="1"/>
      <c r="BAT101" s="1"/>
      <c r="BAU101" s="1"/>
      <c r="BAV101" s="1"/>
      <c r="BAW101" s="1"/>
      <c r="BAX101" s="1"/>
      <c r="BAY101" s="1"/>
      <c r="BAZ101" s="1"/>
      <c r="BBA101" s="1"/>
      <c r="BBB101" s="1"/>
      <c r="BBC101" s="1"/>
      <c r="BBD101" s="1"/>
      <c r="BBE101" s="1"/>
      <c r="BBF101" s="1"/>
      <c r="BBG101" s="1"/>
      <c r="BBH101" s="1"/>
      <c r="BBI101" s="1"/>
      <c r="BBJ101" s="1"/>
      <c r="BBK101" s="1"/>
      <c r="BBL101" s="1"/>
      <c r="BBM101" s="1"/>
      <c r="BBN101" s="1"/>
      <c r="BBO101" s="1"/>
      <c r="BBP101" s="1"/>
      <c r="BBQ101" s="1"/>
      <c r="BBR101" s="1"/>
      <c r="BBS101" s="1"/>
      <c r="BBT101" s="1"/>
      <c r="BBU101" s="1"/>
      <c r="BBV101" s="1"/>
      <c r="BBW101" s="1"/>
      <c r="BBX101" s="1"/>
      <c r="BBY101" s="1"/>
      <c r="BBZ101" s="1"/>
      <c r="BCA101" s="1"/>
      <c r="BCB101" s="1"/>
      <c r="BCC101" s="1"/>
      <c r="BCD101" s="1"/>
      <c r="BCE101" s="1"/>
      <c r="BCF101" s="1"/>
      <c r="BCG101" s="1"/>
      <c r="BCH101" s="1"/>
      <c r="BCI101" s="1"/>
      <c r="BCJ101" s="1"/>
      <c r="BCK101" s="1"/>
      <c r="BCL101" s="1"/>
      <c r="BCM101" s="1"/>
      <c r="BCN101" s="1"/>
      <c r="BCO101" s="1"/>
      <c r="BCP101" s="1"/>
      <c r="BCQ101" s="1"/>
      <c r="BCR101" s="1"/>
      <c r="BCS101" s="1"/>
      <c r="BCT101" s="1"/>
      <c r="BCU101" s="1"/>
      <c r="BCV101" s="1"/>
      <c r="BCW101" s="1"/>
      <c r="BCX101" s="1"/>
      <c r="BCY101" s="1"/>
      <c r="BCZ101" s="1"/>
      <c r="BDA101" s="1"/>
      <c r="BDB101" s="1"/>
      <c r="BDC101" s="1"/>
      <c r="BDD101" s="1"/>
      <c r="BDE101" s="1"/>
      <c r="BDF101" s="1"/>
      <c r="BDG101" s="1"/>
      <c r="BDH101" s="1"/>
      <c r="BDI101" s="1"/>
      <c r="BDJ101" s="1"/>
      <c r="BDK101" s="1"/>
      <c r="BDL101" s="1"/>
      <c r="BDM101" s="1"/>
      <c r="BDN101" s="1"/>
      <c r="BDO101" s="1"/>
      <c r="BDP101" s="1"/>
      <c r="BDQ101" s="1"/>
      <c r="BDR101" s="1"/>
      <c r="BDS101" s="1"/>
      <c r="BDT101" s="1"/>
      <c r="BDU101" s="1"/>
      <c r="BDV101" s="1"/>
      <c r="BDW101" s="1"/>
      <c r="BDX101" s="1"/>
      <c r="BDY101" s="1"/>
      <c r="BDZ101" s="1"/>
      <c r="BEA101" s="1"/>
      <c r="BEB101" s="1"/>
      <c r="BEC101" s="1"/>
      <c r="BED101" s="1"/>
      <c r="BEE101" s="1"/>
      <c r="BEF101" s="1"/>
      <c r="BEG101" s="1"/>
      <c r="BEH101" s="1"/>
      <c r="BEI101" s="1"/>
      <c r="BEJ101" s="1"/>
      <c r="BEK101" s="1"/>
      <c r="BEL101" s="1"/>
      <c r="BEM101" s="1"/>
      <c r="BEN101" s="1"/>
      <c r="BEO101" s="1"/>
      <c r="BEP101" s="1"/>
      <c r="BEQ101" s="1"/>
      <c r="BER101" s="1"/>
      <c r="BES101" s="1"/>
      <c r="BET101" s="1"/>
      <c r="BEU101" s="1"/>
      <c r="BEV101" s="1"/>
      <c r="BEW101" s="1"/>
      <c r="BEX101" s="1"/>
      <c r="BEY101" s="1"/>
      <c r="BEZ101" s="1"/>
      <c r="BFA101" s="1"/>
      <c r="BFB101" s="1"/>
      <c r="BFC101" s="1"/>
      <c r="BFD101" s="1"/>
      <c r="BFE101" s="1"/>
      <c r="BFF101" s="1"/>
      <c r="BFG101" s="1"/>
      <c r="BFH101" s="1"/>
      <c r="BFI101" s="1"/>
      <c r="BFJ101" s="1"/>
      <c r="BFK101" s="1"/>
      <c r="BFL101" s="1"/>
      <c r="BFM101" s="1"/>
      <c r="BFN101" s="1"/>
      <c r="BFO101" s="1"/>
      <c r="BFP101" s="1"/>
      <c r="BFQ101" s="1"/>
      <c r="BFR101" s="1"/>
      <c r="BFS101" s="1"/>
      <c r="BFT101" s="1"/>
      <c r="BFU101" s="1"/>
      <c r="BFV101" s="1"/>
      <c r="BFW101" s="1"/>
      <c r="BFX101" s="1"/>
      <c r="BFY101" s="1"/>
      <c r="BFZ101" s="1"/>
      <c r="BGA101" s="1"/>
      <c r="BGB101" s="1"/>
      <c r="BGC101" s="1"/>
      <c r="BGD101" s="1"/>
      <c r="BGE101" s="1"/>
      <c r="BGF101" s="1"/>
      <c r="BGG101" s="1"/>
      <c r="BGH101" s="1"/>
      <c r="BGI101" s="1"/>
      <c r="BGJ101" s="1"/>
      <c r="BGK101" s="1"/>
      <c r="BGL101" s="1"/>
      <c r="BGM101" s="1"/>
      <c r="BGN101" s="1"/>
      <c r="BGO101" s="1"/>
      <c r="BGP101" s="1"/>
      <c r="BGQ101" s="1"/>
      <c r="BGR101" s="1"/>
      <c r="BGS101" s="1"/>
      <c r="BGT101" s="1"/>
      <c r="BGU101" s="1"/>
      <c r="BGV101" s="1"/>
      <c r="BGW101" s="1"/>
      <c r="BGX101" s="1"/>
      <c r="BGY101" s="1"/>
      <c r="BGZ101" s="1"/>
      <c r="BHA101" s="1"/>
      <c r="BHB101" s="1"/>
      <c r="BHC101" s="1"/>
      <c r="BHD101" s="1"/>
      <c r="BHE101" s="1"/>
      <c r="BHF101" s="1"/>
      <c r="BHG101" s="1"/>
      <c r="BHH101" s="1"/>
      <c r="BHI101" s="1"/>
      <c r="BHJ101" s="1"/>
      <c r="BHK101" s="1"/>
      <c r="BHL101" s="1"/>
      <c r="BHM101" s="1"/>
      <c r="BHN101" s="1"/>
      <c r="BHO101" s="1"/>
      <c r="BHP101" s="1"/>
      <c r="BHQ101" s="1"/>
      <c r="BHR101" s="1"/>
      <c r="BHS101" s="1"/>
      <c r="BHT101" s="1"/>
      <c r="BHU101" s="1"/>
      <c r="BHV101" s="1"/>
      <c r="BHW101" s="1"/>
      <c r="BHX101" s="1"/>
      <c r="BHY101" s="1"/>
      <c r="BHZ101" s="1"/>
      <c r="BIA101" s="1"/>
      <c r="BIB101" s="1"/>
      <c r="BIC101" s="1"/>
      <c r="BID101" s="1"/>
      <c r="BIE101" s="1"/>
      <c r="BIF101" s="1"/>
      <c r="BIG101" s="1"/>
      <c r="BIH101" s="1"/>
      <c r="BII101" s="1"/>
      <c r="BIJ101" s="1"/>
      <c r="BIK101" s="1"/>
      <c r="BIL101" s="1"/>
      <c r="BIM101" s="1"/>
      <c r="BIN101" s="1"/>
      <c r="BIO101" s="1"/>
      <c r="BIP101" s="1"/>
      <c r="BIQ101" s="1"/>
      <c r="BIR101" s="1"/>
      <c r="BIS101" s="1"/>
      <c r="BIT101" s="1"/>
      <c r="BIU101" s="1"/>
      <c r="BIV101" s="1"/>
      <c r="BIW101" s="1"/>
      <c r="BIX101" s="1"/>
      <c r="BIY101" s="1"/>
      <c r="BIZ101" s="1"/>
      <c r="BJA101" s="1"/>
      <c r="BJB101" s="1"/>
      <c r="BJC101" s="1"/>
      <c r="BJD101" s="1"/>
      <c r="BJE101" s="1"/>
      <c r="BJF101" s="1"/>
      <c r="BJG101" s="1"/>
      <c r="BJH101" s="1"/>
      <c r="BJI101" s="1"/>
      <c r="BJJ101" s="1"/>
      <c r="BJK101" s="1"/>
      <c r="BJL101" s="1"/>
      <c r="BJM101" s="1"/>
      <c r="BJN101" s="1"/>
      <c r="BJO101" s="1"/>
      <c r="BJP101" s="1"/>
      <c r="BJQ101" s="1"/>
      <c r="BJR101" s="1"/>
      <c r="BJS101" s="1"/>
      <c r="BJT101" s="1"/>
      <c r="BJU101" s="1"/>
      <c r="BJV101" s="1"/>
      <c r="BJW101" s="1"/>
      <c r="BJX101" s="1"/>
      <c r="BJY101" s="1"/>
      <c r="BJZ101" s="1"/>
      <c r="BKA101" s="1"/>
      <c r="BKB101" s="1"/>
      <c r="BKC101" s="1"/>
      <c r="BKD101" s="1"/>
      <c r="BKE101" s="1"/>
      <c r="BKF101" s="1"/>
      <c r="BKG101" s="1"/>
      <c r="BKH101" s="1"/>
      <c r="BKI101" s="1"/>
      <c r="BKJ101" s="1"/>
      <c r="BKK101" s="1"/>
      <c r="BKL101" s="1"/>
      <c r="BKM101" s="1"/>
      <c r="BKN101" s="1"/>
      <c r="BKO101" s="1"/>
      <c r="BKP101" s="1"/>
      <c r="BKQ101" s="1"/>
      <c r="BKR101" s="1"/>
      <c r="BKS101" s="1"/>
      <c r="BKT101" s="1"/>
      <c r="BKU101" s="1"/>
      <c r="BKV101" s="1"/>
      <c r="BKW101" s="1"/>
      <c r="BKX101" s="1"/>
      <c r="BKY101" s="1"/>
      <c r="BKZ101" s="1"/>
      <c r="BLA101" s="1"/>
      <c r="BLB101" s="1"/>
      <c r="BLC101" s="1"/>
      <c r="BLD101" s="1"/>
      <c r="BLE101" s="1"/>
      <c r="BLF101" s="1"/>
      <c r="BLG101" s="1"/>
      <c r="BLH101" s="1"/>
      <c r="BLI101" s="1"/>
      <c r="BLJ101" s="1"/>
      <c r="BLK101" s="1"/>
      <c r="BLL101" s="1"/>
      <c r="BLM101" s="1"/>
      <c r="BLN101" s="1"/>
      <c r="BLO101" s="1"/>
      <c r="BLP101" s="1"/>
      <c r="BLQ101" s="1"/>
      <c r="BLR101" s="1"/>
      <c r="BLS101" s="1"/>
      <c r="BLT101" s="1"/>
      <c r="BLU101" s="1"/>
      <c r="BLV101" s="1"/>
      <c r="BLW101" s="1"/>
      <c r="BLX101" s="1"/>
      <c r="BLY101" s="1"/>
      <c r="BLZ101" s="1"/>
      <c r="BMA101" s="1"/>
      <c r="BMB101" s="1"/>
      <c r="BMC101" s="1"/>
      <c r="BMD101" s="1"/>
      <c r="BME101" s="1"/>
      <c r="BMF101" s="1"/>
      <c r="BMG101" s="1"/>
      <c r="BMH101" s="1"/>
      <c r="BMI101" s="1"/>
      <c r="BMJ101" s="1"/>
      <c r="BMK101" s="1"/>
      <c r="BML101" s="1"/>
      <c r="BMM101" s="1"/>
      <c r="BMN101" s="1"/>
      <c r="BMO101" s="1"/>
      <c r="BMP101" s="1"/>
      <c r="BMQ101" s="1"/>
      <c r="BMR101" s="1"/>
      <c r="BMS101" s="1"/>
      <c r="BMT101" s="1"/>
      <c r="BMU101" s="1"/>
      <c r="BMV101" s="1"/>
      <c r="BMW101" s="1"/>
      <c r="BMX101" s="1"/>
      <c r="BMY101" s="1"/>
      <c r="BMZ101" s="1"/>
      <c r="BNA101" s="1"/>
      <c r="BNB101" s="1"/>
      <c r="BNC101" s="1"/>
      <c r="BND101" s="1"/>
      <c r="BNE101" s="1"/>
      <c r="BNF101" s="1"/>
      <c r="BNG101" s="1"/>
      <c r="BNH101" s="1"/>
      <c r="BNI101" s="1"/>
      <c r="BNJ101" s="1"/>
      <c r="BNK101" s="1"/>
      <c r="BNL101" s="1"/>
      <c r="BNM101" s="1"/>
      <c r="BNN101" s="1"/>
      <c r="BNO101" s="1"/>
      <c r="BNP101" s="1"/>
      <c r="BNQ101" s="1"/>
      <c r="BNR101" s="1"/>
      <c r="BNS101" s="1"/>
      <c r="BNT101" s="1"/>
      <c r="BNU101" s="1"/>
      <c r="BNV101" s="1"/>
      <c r="BNW101" s="1"/>
      <c r="BNX101" s="1"/>
      <c r="BNY101" s="1"/>
      <c r="BNZ101" s="1"/>
      <c r="BOA101" s="1"/>
      <c r="BOB101" s="1"/>
      <c r="BOC101" s="1"/>
      <c r="BOD101" s="1"/>
      <c r="BOE101" s="1"/>
      <c r="BOF101" s="1"/>
      <c r="BOG101" s="1"/>
      <c r="BOH101" s="1"/>
      <c r="BOI101" s="1"/>
      <c r="BOJ101" s="1"/>
      <c r="BOK101" s="1"/>
      <c r="BOL101" s="1"/>
      <c r="BOM101" s="1"/>
      <c r="BON101" s="1"/>
      <c r="BOO101" s="1"/>
      <c r="BOP101" s="1"/>
      <c r="BOQ101" s="1"/>
      <c r="BOR101" s="1"/>
      <c r="BOS101" s="1"/>
      <c r="BOT101" s="1"/>
      <c r="BOU101" s="1"/>
      <c r="BOV101" s="1"/>
      <c r="BOW101" s="1"/>
      <c r="BOX101" s="1"/>
      <c r="BOY101" s="1"/>
      <c r="BOZ101" s="1"/>
      <c r="BPA101" s="1"/>
      <c r="BPB101" s="1"/>
      <c r="BPC101" s="1"/>
      <c r="BPD101" s="1"/>
      <c r="BPE101" s="1"/>
      <c r="BPF101" s="1"/>
      <c r="BPG101" s="1"/>
      <c r="BPH101" s="1"/>
      <c r="BPI101" s="1"/>
      <c r="BPJ101" s="1"/>
      <c r="BPK101" s="1"/>
      <c r="BPL101" s="1"/>
      <c r="BPM101" s="1"/>
      <c r="BPN101" s="1"/>
      <c r="BPO101" s="1"/>
      <c r="BPP101" s="1"/>
      <c r="BPQ101" s="1"/>
      <c r="BPR101" s="1"/>
      <c r="BPS101" s="1"/>
      <c r="BPT101" s="1"/>
      <c r="BPU101" s="1"/>
      <c r="BPV101" s="1"/>
      <c r="BPW101" s="1"/>
      <c r="BPX101" s="1"/>
      <c r="BPY101" s="1"/>
      <c r="BPZ101" s="1"/>
      <c r="BQA101" s="1"/>
      <c r="BQB101" s="1"/>
      <c r="BQC101" s="1"/>
      <c r="BQD101" s="1"/>
      <c r="BQE101" s="1"/>
      <c r="BQF101" s="1"/>
      <c r="BQG101" s="1"/>
      <c r="BQH101" s="1"/>
      <c r="BQI101" s="1"/>
      <c r="BQJ101" s="1"/>
      <c r="BQK101" s="1"/>
      <c r="BQL101" s="1"/>
      <c r="BQM101" s="1"/>
      <c r="BQN101" s="1"/>
      <c r="BQO101" s="1"/>
      <c r="BQP101" s="1"/>
      <c r="BQQ101" s="1"/>
      <c r="BQR101" s="1"/>
      <c r="BQS101" s="1"/>
      <c r="BQT101" s="1"/>
      <c r="BQU101" s="1"/>
      <c r="BQV101" s="1"/>
      <c r="BQW101" s="1"/>
      <c r="BQX101" s="1"/>
      <c r="BQY101" s="1"/>
      <c r="BQZ101" s="1"/>
      <c r="BRA101" s="1"/>
      <c r="BRB101" s="1"/>
      <c r="BRC101" s="1"/>
      <c r="BRD101" s="1"/>
      <c r="BRE101" s="1"/>
      <c r="BRF101" s="1"/>
      <c r="BRG101" s="1"/>
      <c r="BRH101" s="1"/>
      <c r="BRI101" s="1"/>
      <c r="BRJ101" s="1"/>
      <c r="BRK101" s="1"/>
      <c r="BRL101" s="1"/>
      <c r="BRM101" s="1"/>
      <c r="BRN101" s="1"/>
      <c r="BRO101" s="1"/>
      <c r="BRP101" s="1"/>
      <c r="BRQ101" s="1"/>
      <c r="BRR101" s="1"/>
      <c r="BRS101" s="1"/>
      <c r="BRT101" s="1"/>
      <c r="BRU101" s="1"/>
      <c r="BRV101" s="1"/>
      <c r="BRW101" s="1"/>
      <c r="BRX101" s="1"/>
      <c r="BRY101" s="1"/>
      <c r="BRZ101" s="1"/>
      <c r="BSA101" s="1"/>
      <c r="BSB101" s="1"/>
      <c r="BSC101" s="1"/>
      <c r="BSD101" s="1"/>
      <c r="BSE101" s="1"/>
      <c r="BSF101" s="1"/>
      <c r="BSG101" s="1"/>
      <c r="BSH101" s="1"/>
      <c r="BSI101" s="1"/>
      <c r="BSJ101" s="1"/>
      <c r="BSK101" s="1"/>
      <c r="BSL101" s="1"/>
      <c r="BSM101" s="1"/>
      <c r="BSN101" s="1"/>
      <c r="BSO101" s="1"/>
      <c r="BSP101" s="1"/>
      <c r="BSQ101" s="1"/>
      <c r="BSR101" s="1"/>
      <c r="BSS101" s="1"/>
      <c r="BST101" s="1"/>
      <c r="BSU101" s="1"/>
      <c r="BSV101" s="1"/>
      <c r="BSW101" s="1"/>
      <c r="BSX101" s="1"/>
      <c r="BSY101" s="1"/>
      <c r="BSZ101" s="1"/>
      <c r="BTA101" s="1"/>
      <c r="BTB101" s="1"/>
      <c r="BTC101" s="1"/>
      <c r="BTD101" s="1"/>
      <c r="BTE101" s="1"/>
      <c r="BTF101" s="1"/>
      <c r="BTG101" s="1"/>
      <c r="BTH101" s="1"/>
      <c r="BTI101" s="1"/>
      <c r="BTJ101" s="1"/>
      <c r="BTK101" s="1"/>
      <c r="BTL101" s="1"/>
      <c r="BTM101" s="1"/>
      <c r="BTN101" s="1"/>
      <c r="BTO101" s="1"/>
      <c r="BTP101" s="1"/>
      <c r="BTQ101" s="1"/>
      <c r="BTR101" s="1"/>
      <c r="BTS101" s="1"/>
      <c r="BTT101" s="1"/>
      <c r="BTU101" s="1"/>
      <c r="BTV101" s="1"/>
      <c r="BTW101" s="1"/>
      <c r="BTX101" s="1"/>
      <c r="BTY101" s="1"/>
      <c r="BTZ101" s="1"/>
      <c r="BUA101" s="1"/>
      <c r="BUB101" s="1"/>
      <c r="BUC101" s="1"/>
      <c r="BUD101" s="1"/>
      <c r="BUE101" s="1"/>
      <c r="BUF101" s="1"/>
      <c r="BUG101" s="1"/>
      <c r="BUH101" s="1"/>
      <c r="BUI101" s="1"/>
      <c r="BUJ101" s="1"/>
      <c r="BUK101" s="1"/>
      <c r="BUL101" s="1"/>
      <c r="BUM101" s="1"/>
      <c r="BUN101" s="1"/>
      <c r="BUO101" s="1"/>
      <c r="BUP101" s="1"/>
      <c r="BUQ101" s="1"/>
      <c r="BUR101" s="1"/>
      <c r="BUS101" s="1"/>
      <c r="BUT101" s="1"/>
      <c r="BUU101" s="1"/>
      <c r="BUV101" s="1"/>
      <c r="BUW101" s="1"/>
      <c r="BUX101" s="1"/>
      <c r="BUY101" s="1"/>
      <c r="BUZ101" s="1"/>
      <c r="BVA101" s="1"/>
      <c r="BVB101" s="1"/>
      <c r="BVC101" s="1"/>
      <c r="BVD101" s="1"/>
      <c r="BVE101" s="1"/>
      <c r="BVF101" s="1"/>
      <c r="BVG101" s="1"/>
      <c r="BVH101" s="1"/>
      <c r="BVI101" s="1"/>
      <c r="BVJ101" s="1"/>
      <c r="BVK101" s="1"/>
      <c r="BVL101" s="1"/>
      <c r="BVM101" s="1"/>
      <c r="BVN101" s="1"/>
      <c r="BVO101" s="1"/>
      <c r="BVP101" s="1"/>
      <c r="BVQ101" s="1"/>
      <c r="BVR101" s="1"/>
      <c r="BVS101" s="1"/>
      <c r="BVT101" s="1"/>
      <c r="BVU101" s="1"/>
      <c r="BVV101" s="1"/>
      <c r="BVW101" s="1"/>
      <c r="BVX101" s="1"/>
      <c r="BVY101" s="1"/>
      <c r="BVZ101" s="1"/>
      <c r="BWA101" s="1"/>
      <c r="BWB101" s="1"/>
      <c r="BWC101" s="1"/>
      <c r="BWD101" s="1"/>
      <c r="BWE101" s="1"/>
      <c r="BWF101" s="1"/>
      <c r="BWG101" s="1"/>
      <c r="BWH101" s="1"/>
      <c r="BWI101" s="1"/>
      <c r="BWJ101" s="1"/>
      <c r="BWK101" s="1"/>
      <c r="BWL101" s="1"/>
      <c r="BWM101" s="1"/>
      <c r="BWN101" s="1"/>
      <c r="BWO101" s="1"/>
      <c r="BWP101" s="1"/>
      <c r="BWQ101" s="1"/>
      <c r="BWR101" s="1"/>
      <c r="BWS101" s="1"/>
      <c r="BWT101" s="1"/>
      <c r="BWU101" s="1"/>
      <c r="BWV101" s="1"/>
      <c r="BWW101" s="1"/>
      <c r="BWX101" s="1"/>
      <c r="BWY101" s="1"/>
      <c r="BWZ101" s="1"/>
      <c r="BXA101" s="1"/>
      <c r="BXB101" s="1"/>
      <c r="BXC101" s="1"/>
      <c r="BXD101" s="1"/>
      <c r="BXE101" s="1"/>
      <c r="BXF101" s="1"/>
      <c r="BXG101" s="1"/>
      <c r="BXH101" s="1"/>
      <c r="BXI101" s="1"/>
      <c r="BXJ101" s="1"/>
      <c r="BXK101" s="1"/>
      <c r="BXL101" s="1"/>
      <c r="BXM101" s="1"/>
      <c r="BXN101" s="1"/>
      <c r="BXO101" s="1"/>
      <c r="BXP101" s="1"/>
      <c r="BXQ101" s="1"/>
      <c r="BXR101" s="1"/>
      <c r="BXS101" s="1"/>
      <c r="BXT101" s="1"/>
      <c r="BXU101" s="1"/>
      <c r="BXV101" s="1"/>
      <c r="BXW101" s="1"/>
      <c r="BXX101" s="1"/>
      <c r="BXY101" s="1"/>
      <c r="BXZ101" s="1"/>
      <c r="BYA101" s="1"/>
      <c r="BYB101" s="1"/>
      <c r="BYC101" s="1"/>
      <c r="BYD101" s="1"/>
      <c r="BYE101" s="1"/>
      <c r="BYF101" s="1"/>
      <c r="BYG101" s="1"/>
      <c r="BYH101" s="1"/>
      <c r="BYI101" s="1"/>
      <c r="BYJ101" s="1"/>
      <c r="BYK101" s="1"/>
      <c r="BYL101" s="1"/>
      <c r="BYM101" s="1"/>
      <c r="BYN101" s="1"/>
      <c r="BYO101" s="1"/>
      <c r="BYP101" s="1"/>
      <c r="BYQ101" s="1"/>
      <c r="BYR101" s="1"/>
      <c r="BYS101" s="1"/>
      <c r="BYT101" s="1"/>
      <c r="BYU101" s="1"/>
      <c r="BYV101" s="1"/>
      <c r="BYW101" s="1"/>
      <c r="BYX101" s="1"/>
      <c r="BYY101" s="1"/>
      <c r="BYZ101" s="1"/>
      <c r="BZA101" s="1"/>
      <c r="BZB101" s="1"/>
      <c r="BZC101" s="1"/>
      <c r="BZD101" s="1"/>
      <c r="BZE101" s="1"/>
      <c r="BZF101" s="1"/>
      <c r="BZG101" s="1"/>
      <c r="BZH101" s="1"/>
      <c r="BZI101" s="1"/>
      <c r="BZJ101" s="1"/>
      <c r="BZK101" s="1"/>
      <c r="BZL101" s="1"/>
      <c r="BZM101" s="1"/>
      <c r="BZN101" s="1"/>
      <c r="BZO101" s="1"/>
      <c r="BZP101" s="1"/>
      <c r="BZQ101" s="1"/>
      <c r="BZR101" s="1"/>
      <c r="BZS101" s="1"/>
      <c r="BZT101" s="1"/>
      <c r="BZU101" s="1"/>
      <c r="BZV101" s="1"/>
      <c r="BZW101" s="1"/>
      <c r="BZX101" s="1"/>
      <c r="BZY101" s="1"/>
      <c r="BZZ101" s="1"/>
      <c r="CAA101" s="1"/>
      <c r="CAB101" s="1"/>
      <c r="CAC101" s="1"/>
      <c r="CAD101" s="1"/>
      <c r="CAE101" s="1"/>
      <c r="CAF101" s="1"/>
      <c r="CAG101" s="1"/>
      <c r="CAH101" s="1"/>
      <c r="CAI101" s="1"/>
      <c r="CAJ101" s="1"/>
      <c r="CAK101" s="1"/>
      <c r="CAL101" s="1"/>
      <c r="CAM101" s="1"/>
      <c r="CAN101" s="1"/>
      <c r="CAO101" s="1"/>
      <c r="CAP101" s="1"/>
      <c r="CAQ101" s="1"/>
      <c r="CAR101" s="1"/>
      <c r="CAS101" s="1"/>
      <c r="CAT101" s="1"/>
      <c r="CAU101" s="1"/>
      <c r="CAV101" s="1"/>
      <c r="CAW101" s="1"/>
      <c r="CAX101" s="1"/>
      <c r="CAY101" s="1"/>
      <c r="CAZ101" s="1"/>
      <c r="CBA101" s="1"/>
      <c r="CBB101" s="1"/>
      <c r="CBC101" s="1"/>
      <c r="CBD101" s="1"/>
      <c r="CBE101" s="1"/>
      <c r="CBF101" s="1"/>
      <c r="CBG101" s="1"/>
      <c r="CBH101" s="1"/>
      <c r="CBI101" s="1"/>
      <c r="CBJ101" s="1"/>
      <c r="CBK101" s="1"/>
      <c r="CBL101" s="1"/>
      <c r="CBM101" s="1"/>
      <c r="CBN101" s="1"/>
      <c r="CBO101" s="1"/>
      <c r="CBP101" s="1"/>
      <c r="CBQ101" s="1"/>
      <c r="CBR101" s="1"/>
      <c r="CBS101" s="1"/>
      <c r="CBT101" s="1"/>
      <c r="CBU101" s="1"/>
      <c r="CBV101" s="1"/>
      <c r="CBW101" s="1"/>
      <c r="CBX101" s="1"/>
      <c r="CBY101" s="1"/>
      <c r="CBZ101" s="1"/>
      <c r="CCA101" s="1"/>
      <c r="CCB101" s="1"/>
      <c r="CCC101" s="1"/>
      <c r="CCD101" s="1"/>
      <c r="CCE101" s="1"/>
      <c r="CCF101" s="1"/>
      <c r="CCG101" s="1"/>
      <c r="CCH101" s="1"/>
      <c r="CCI101" s="1"/>
      <c r="CCJ101" s="1"/>
      <c r="CCK101" s="1"/>
      <c r="CCL101" s="1"/>
      <c r="CCM101" s="1"/>
      <c r="CCN101" s="1"/>
      <c r="CCO101" s="1"/>
      <c r="CCP101" s="1"/>
      <c r="CCQ101" s="1"/>
      <c r="CCR101" s="1"/>
      <c r="CCS101" s="1"/>
      <c r="CCT101" s="1"/>
      <c r="CCU101" s="1"/>
      <c r="CCV101" s="1"/>
      <c r="CCW101" s="1"/>
      <c r="CCX101" s="1"/>
      <c r="CCY101" s="1"/>
      <c r="CCZ101" s="1"/>
      <c r="CDA101" s="1"/>
      <c r="CDB101" s="1"/>
      <c r="CDC101" s="1"/>
      <c r="CDD101" s="1"/>
      <c r="CDE101" s="1"/>
      <c r="CDF101" s="1"/>
      <c r="CDG101" s="1"/>
      <c r="CDH101" s="1"/>
      <c r="CDI101" s="1"/>
      <c r="CDJ101" s="1"/>
      <c r="CDK101" s="1"/>
      <c r="CDL101" s="1"/>
      <c r="CDM101" s="1"/>
      <c r="CDN101" s="1"/>
      <c r="CDO101" s="1"/>
      <c r="CDP101" s="1"/>
      <c r="CDQ101" s="1"/>
      <c r="CDR101" s="1"/>
      <c r="CDS101" s="1"/>
      <c r="CDT101" s="1"/>
      <c r="CDU101" s="1"/>
      <c r="CDV101" s="1"/>
      <c r="CDW101" s="1"/>
      <c r="CDX101" s="1"/>
      <c r="CDY101" s="1"/>
      <c r="CDZ101" s="1"/>
      <c r="CEA101" s="1"/>
      <c r="CEB101" s="1"/>
      <c r="CEC101" s="1"/>
      <c r="CED101" s="1"/>
      <c r="CEE101" s="1"/>
      <c r="CEF101" s="1"/>
      <c r="CEG101" s="1"/>
      <c r="CEH101" s="1"/>
      <c r="CEI101" s="1"/>
      <c r="CEJ101" s="1"/>
      <c r="CEK101" s="1"/>
      <c r="CEL101" s="1"/>
      <c r="CEM101" s="1"/>
      <c r="CEN101" s="1"/>
      <c r="CEO101" s="1"/>
      <c r="CEP101" s="1"/>
      <c r="CEQ101" s="1"/>
      <c r="CER101" s="1"/>
      <c r="CES101" s="1"/>
      <c r="CET101" s="1"/>
      <c r="CEU101" s="1"/>
      <c r="CEV101" s="1"/>
      <c r="CEW101" s="1"/>
      <c r="CEX101" s="1"/>
      <c r="CEY101" s="1"/>
      <c r="CEZ101" s="1"/>
      <c r="CFA101" s="1"/>
      <c r="CFB101" s="1"/>
      <c r="CFC101" s="1"/>
      <c r="CFD101" s="1"/>
      <c r="CFE101" s="1"/>
      <c r="CFF101" s="1"/>
      <c r="CFG101" s="1"/>
      <c r="CFH101" s="1"/>
      <c r="CFI101" s="1"/>
      <c r="CFJ101" s="1"/>
      <c r="CFK101" s="1"/>
      <c r="CFL101" s="1"/>
      <c r="CFM101" s="1"/>
      <c r="CFN101" s="1"/>
      <c r="CFO101" s="1"/>
      <c r="CFP101" s="1"/>
      <c r="CFQ101" s="1"/>
      <c r="CFR101" s="1"/>
      <c r="CFS101" s="1"/>
      <c r="CFT101" s="1"/>
      <c r="CFU101" s="1"/>
      <c r="CFV101" s="1"/>
      <c r="CFW101" s="1"/>
      <c r="CFX101" s="1"/>
      <c r="CFY101" s="1"/>
      <c r="CFZ101" s="1"/>
      <c r="CGA101" s="1"/>
      <c r="CGB101" s="1"/>
      <c r="CGC101" s="1"/>
      <c r="CGD101" s="1"/>
      <c r="CGE101" s="1"/>
      <c r="CGF101" s="1"/>
      <c r="CGG101" s="1"/>
      <c r="CGH101" s="1"/>
      <c r="CGI101" s="1"/>
      <c r="CGJ101" s="1"/>
      <c r="CGK101" s="1"/>
      <c r="CGL101" s="1"/>
      <c r="CGM101" s="1"/>
      <c r="CGN101" s="1"/>
      <c r="CGO101" s="1"/>
      <c r="CGP101" s="1"/>
      <c r="CGQ101" s="1"/>
      <c r="CGR101" s="1"/>
      <c r="CGS101" s="1"/>
      <c r="CGT101" s="1"/>
      <c r="CGU101" s="1"/>
      <c r="CGV101" s="1"/>
      <c r="CGW101" s="1"/>
      <c r="CGX101" s="1"/>
      <c r="CGY101" s="1"/>
      <c r="CGZ101" s="1"/>
      <c r="CHA101" s="1"/>
      <c r="CHB101" s="1"/>
      <c r="CHC101" s="1"/>
      <c r="CHD101" s="1"/>
      <c r="CHE101" s="1"/>
      <c r="CHF101" s="1"/>
      <c r="CHG101" s="1"/>
      <c r="CHH101" s="1"/>
      <c r="CHI101" s="1"/>
      <c r="CHJ101" s="1"/>
      <c r="CHK101" s="1"/>
      <c r="CHL101" s="1"/>
      <c r="CHM101" s="1"/>
      <c r="CHN101" s="1"/>
      <c r="CHO101" s="1"/>
      <c r="CHP101" s="1"/>
      <c r="CHQ101" s="1"/>
      <c r="CHR101" s="1"/>
      <c r="CHS101" s="1"/>
      <c r="CHT101" s="1"/>
      <c r="CHU101" s="1"/>
      <c r="CHV101" s="1"/>
      <c r="CHW101" s="1"/>
      <c r="CHX101" s="1"/>
      <c r="CHY101" s="1"/>
      <c r="CHZ101" s="1"/>
      <c r="CIA101" s="1"/>
      <c r="CIB101" s="1"/>
      <c r="CIC101" s="1"/>
      <c r="CID101" s="1"/>
      <c r="CIE101" s="1"/>
      <c r="CIF101" s="1"/>
      <c r="CIG101" s="1"/>
      <c r="CIH101" s="1"/>
      <c r="CII101" s="1"/>
      <c r="CIJ101" s="1"/>
      <c r="CIK101" s="1"/>
      <c r="CIL101" s="1"/>
      <c r="CIM101" s="1"/>
      <c r="CIN101" s="1"/>
      <c r="CIO101" s="1"/>
      <c r="CIP101" s="1"/>
      <c r="CIQ101" s="1"/>
      <c r="CIR101" s="1"/>
      <c r="CIS101" s="1"/>
      <c r="CIT101" s="1"/>
      <c r="CIU101" s="1"/>
      <c r="CIV101" s="1"/>
      <c r="CIW101" s="1"/>
      <c r="CIX101" s="1"/>
      <c r="CIY101" s="1"/>
      <c r="CIZ101" s="1"/>
      <c r="CJA101" s="1"/>
      <c r="CJB101" s="1"/>
      <c r="CJC101" s="1"/>
      <c r="CJD101" s="1"/>
      <c r="CJE101" s="1"/>
      <c r="CJF101" s="1"/>
      <c r="CJG101" s="1"/>
      <c r="CJH101" s="1"/>
      <c r="CJI101" s="1"/>
      <c r="CJJ101" s="1"/>
      <c r="CJK101" s="1"/>
      <c r="CJL101" s="1"/>
      <c r="CJM101" s="1"/>
      <c r="CJN101" s="1"/>
      <c r="CJO101" s="1"/>
      <c r="CJP101" s="1"/>
      <c r="CJQ101" s="1"/>
      <c r="CJR101" s="1"/>
      <c r="CJS101" s="1"/>
      <c r="CJT101" s="1"/>
      <c r="CJU101" s="1"/>
      <c r="CJV101" s="1"/>
      <c r="CJW101" s="1"/>
      <c r="CJX101" s="1"/>
      <c r="CJY101" s="1"/>
      <c r="CJZ101" s="1"/>
      <c r="CKA101" s="1"/>
      <c r="CKB101" s="1"/>
      <c r="CKC101" s="1"/>
      <c r="CKD101" s="1"/>
      <c r="CKE101" s="1"/>
      <c r="CKF101" s="1"/>
      <c r="CKG101" s="1"/>
      <c r="CKH101" s="1"/>
      <c r="CKI101" s="1"/>
      <c r="CKJ101" s="1"/>
      <c r="CKK101" s="1"/>
      <c r="CKL101" s="1"/>
      <c r="CKM101" s="1"/>
      <c r="CKN101" s="1"/>
      <c r="CKO101" s="1"/>
      <c r="CKP101" s="1"/>
      <c r="CKQ101" s="1"/>
      <c r="CKR101" s="1"/>
      <c r="CKS101" s="1"/>
      <c r="CKT101" s="1"/>
      <c r="CKU101" s="1"/>
      <c r="CKV101" s="1"/>
      <c r="CKW101" s="1"/>
      <c r="CKX101" s="1"/>
      <c r="CKY101" s="1"/>
      <c r="CKZ101" s="1"/>
      <c r="CLA101" s="1"/>
      <c r="CLB101" s="1"/>
      <c r="CLC101" s="1"/>
      <c r="CLD101" s="1"/>
      <c r="CLE101" s="1"/>
      <c r="CLF101" s="1"/>
      <c r="CLG101" s="1"/>
      <c r="CLH101" s="1"/>
      <c r="CLI101" s="1"/>
      <c r="CLJ101" s="1"/>
      <c r="CLK101" s="1"/>
      <c r="CLL101" s="1"/>
      <c r="CLM101" s="1"/>
      <c r="CLN101" s="1"/>
      <c r="CLO101" s="1"/>
      <c r="CLP101" s="1"/>
      <c r="CLQ101" s="1"/>
      <c r="CLR101" s="1"/>
      <c r="CLS101" s="1"/>
      <c r="CLT101" s="1"/>
      <c r="CLU101" s="1"/>
      <c r="CLV101" s="1"/>
      <c r="CLW101" s="1"/>
      <c r="CLX101" s="1"/>
      <c r="CLY101" s="1"/>
      <c r="CLZ101" s="1"/>
      <c r="CMA101" s="1"/>
      <c r="CMB101" s="1"/>
      <c r="CMC101" s="1"/>
      <c r="CMD101" s="1"/>
      <c r="CME101" s="1"/>
      <c r="CMF101" s="1"/>
      <c r="CMG101" s="1"/>
      <c r="CMH101" s="1"/>
      <c r="CMI101" s="1"/>
      <c r="CMJ101" s="1"/>
      <c r="CMK101" s="1"/>
      <c r="CML101" s="1"/>
      <c r="CMM101" s="1"/>
      <c r="CMN101" s="1"/>
      <c r="CMO101" s="1"/>
      <c r="CMP101" s="1"/>
      <c r="CMQ101" s="1"/>
      <c r="CMR101" s="1"/>
      <c r="CMS101" s="1"/>
      <c r="CMT101" s="1"/>
      <c r="CMU101" s="1"/>
      <c r="CMV101" s="1"/>
      <c r="CMW101" s="1"/>
      <c r="CMX101" s="1"/>
      <c r="CMY101" s="1"/>
      <c r="CMZ101" s="1"/>
      <c r="CNA101" s="1"/>
      <c r="CNB101" s="1"/>
      <c r="CNC101" s="1"/>
      <c r="CND101" s="1"/>
      <c r="CNE101" s="1"/>
      <c r="CNF101" s="1"/>
      <c r="CNG101" s="1"/>
      <c r="CNH101" s="1"/>
      <c r="CNI101" s="1"/>
      <c r="CNJ101" s="1"/>
      <c r="CNK101" s="1"/>
      <c r="CNL101" s="1"/>
      <c r="CNM101" s="1"/>
      <c r="CNN101" s="1"/>
      <c r="CNO101" s="1"/>
      <c r="CNP101" s="1"/>
      <c r="CNQ101" s="1"/>
      <c r="CNR101" s="1"/>
      <c r="CNS101" s="1"/>
      <c r="CNT101" s="1"/>
      <c r="CNU101" s="1"/>
      <c r="CNV101" s="1"/>
      <c r="CNW101" s="1"/>
      <c r="CNX101" s="1"/>
      <c r="CNY101" s="1"/>
      <c r="CNZ101" s="1"/>
      <c r="COA101" s="1"/>
      <c r="COB101" s="1"/>
      <c r="COC101" s="1"/>
      <c r="COD101" s="1"/>
      <c r="COE101" s="1"/>
      <c r="COF101" s="1"/>
      <c r="COG101" s="1"/>
      <c r="COH101" s="1"/>
      <c r="COI101" s="1"/>
      <c r="COJ101" s="1"/>
      <c r="COK101" s="1"/>
      <c r="COL101" s="1"/>
      <c r="COM101" s="1"/>
      <c r="CON101" s="1"/>
      <c r="COO101" s="1"/>
      <c r="COP101" s="1"/>
      <c r="COQ101" s="1"/>
      <c r="COR101" s="1"/>
      <c r="COS101" s="1"/>
      <c r="COT101" s="1"/>
      <c r="COU101" s="1"/>
      <c r="COV101" s="1"/>
      <c r="COW101" s="1"/>
      <c r="COX101" s="1"/>
      <c r="COY101" s="1"/>
      <c r="COZ101" s="1"/>
      <c r="CPA101" s="1"/>
      <c r="CPB101" s="1"/>
      <c r="CPC101" s="1"/>
      <c r="CPD101" s="1"/>
      <c r="CPE101" s="1"/>
      <c r="CPF101" s="1"/>
      <c r="CPG101" s="1"/>
      <c r="CPH101" s="1"/>
      <c r="CPI101" s="1"/>
      <c r="CPJ101" s="1"/>
      <c r="CPK101" s="1"/>
      <c r="CPL101" s="1"/>
      <c r="CPM101" s="1"/>
      <c r="CPN101" s="1"/>
      <c r="CPO101" s="1"/>
      <c r="CPP101" s="1"/>
      <c r="CPQ101" s="1"/>
      <c r="CPR101" s="1"/>
      <c r="CPS101" s="1"/>
      <c r="CPT101" s="1"/>
      <c r="CPU101" s="1"/>
      <c r="CPV101" s="1"/>
      <c r="CPW101" s="1"/>
      <c r="CPX101" s="1"/>
      <c r="CPY101" s="1"/>
      <c r="CPZ101" s="1"/>
      <c r="CQA101" s="1"/>
      <c r="CQB101" s="1"/>
      <c r="CQC101" s="1"/>
      <c r="CQD101" s="1"/>
      <c r="CQE101" s="1"/>
      <c r="CQF101" s="1"/>
      <c r="CQG101" s="1"/>
      <c r="CQH101" s="1"/>
      <c r="CQI101" s="1"/>
      <c r="CQJ101" s="1"/>
      <c r="CQK101" s="1"/>
      <c r="CQL101" s="1"/>
      <c r="CQM101" s="1"/>
      <c r="CQN101" s="1"/>
      <c r="CQO101" s="1"/>
      <c r="CQP101" s="1"/>
      <c r="CQQ101" s="1"/>
      <c r="CQR101" s="1"/>
      <c r="CQS101" s="1"/>
      <c r="CQT101" s="1"/>
      <c r="CQU101" s="1"/>
      <c r="CQV101" s="1"/>
      <c r="CQW101" s="1"/>
      <c r="CQX101" s="1"/>
      <c r="CQY101" s="1"/>
      <c r="CQZ101" s="1"/>
      <c r="CRA101" s="1"/>
      <c r="CRB101" s="1"/>
      <c r="CRC101" s="1"/>
      <c r="CRD101" s="1"/>
      <c r="CRE101" s="1"/>
      <c r="CRF101" s="1"/>
      <c r="CRG101" s="1"/>
      <c r="CRH101" s="1"/>
      <c r="CRI101" s="1"/>
      <c r="CRJ101" s="1"/>
      <c r="CRK101" s="1"/>
      <c r="CRL101" s="1"/>
      <c r="CRM101" s="1"/>
      <c r="CRN101" s="1"/>
      <c r="CRO101" s="1"/>
      <c r="CRP101" s="1"/>
      <c r="CRQ101" s="1"/>
      <c r="CRR101" s="1"/>
      <c r="CRS101" s="1"/>
      <c r="CRT101" s="1"/>
      <c r="CRU101" s="1"/>
      <c r="CRV101" s="1"/>
      <c r="CRW101" s="1"/>
      <c r="CRX101" s="1"/>
      <c r="CRY101" s="1"/>
      <c r="CRZ101" s="1"/>
      <c r="CSA101" s="1"/>
      <c r="CSB101" s="1"/>
      <c r="CSC101" s="1"/>
      <c r="CSD101" s="1"/>
      <c r="CSE101" s="1"/>
      <c r="CSF101" s="1"/>
      <c r="CSG101" s="1"/>
      <c r="CSH101" s="1"/>
      <c r="CSI101" s="1"/>
      <c r="CSJ101" s="1"/>
      <c r="CSK101" s="1"/>
      <c r="CSL101" s="1"/>
      <c r="CSM101" s="1"/>
      <c r="CSN101" s="1"/>
      <c r="CSO101" s="1"/>
      <c r="CSP101" s="1"/>
      <c r="CSQ101" s="1"/>
      <c r="CSR101" s="1"/>
      <c r="CSS101" s="1"/>
      <c r="CST101" s="1"/>
      <c r="CSU101" s="1"/>
      <c r="CSV101" s="1"/>
      <c r="CSW101" s="1"/>
      <c r="CSX101" s="1"/>
      <c r="CSY101" s="1"/>
      <c r="CSZ101" s="1"/>
      <c r="CTA101" s="1"/>
      <c r="CTB101" s="1"/>
      <c r="CTC101" s="1"/>
      <c r="CTD101" s="1"/>
      <c r="CTE101" s="1"/>
      <c r="CTF101" s="1"/>
      <c r="CTG101" s="1"/>
      <c r="CTH101" s="1"/>
      <c r="CTI101" s="1"/>
      <c r="CTJ101" s="1"/>
      <c r="CTK101" s="1"/>
      <c r="CTL101" s="1"/>
      <c r="CTM101" s="1"/>
      <c r="CTN101" s="1"/>
      <c r="CTO101" s="1"/>
      <c r="CTP101" s="1"/>
      <c r="CTQ101" s="1"/>
      <c r="CTR101" s="1"/>
      <c r="CTS101" s="1"/>
      <c r="CTT101" s="1"/>
      <c r="CTU101" s="1"/>
      <c r="CTV101" s="1"/>
      <c r="CTW101" s="1"/>
      <c r="CTX101" s="1"/>
      <c r="CTY101" s="1"/>
      <c r="CTZ101" s="1"/>
      <c r="CUA101" s="1"/>
      <c r="CUB101" s="1"/>
      <c r="CUC101" s="1"/>
      <c r="CUD101" s="1"/>
      <c r="CUE101" s="1"/>
      <c r="CUF101" s="1"/>
      <c r="CUG101" s="1"/>
      <c r="CUH101" s="1"/>
      <c r="CUI101" s="1"/>
      <c r="CUJ101" s="1"/>
      <c r="CUK101" s="1"/>
      <c r="CUL101" s="1"/>
      <c r="CUM101" s="1"/>
      <c r="CUN101" s="1"/>
      <c r="CUO101" s="1"/>
      <c r="CUP101" s="1"/>
      <c r="CUQ101" s="1"/>
      <c r="CUR101" s="1"/>
      <c r="CUS101" s="1"/>
      <c r="CUT101" s="1"/>
      <c r="CUU101" s="1"/>
      <c r="CUV101" s="1"/>
      <c r="CUW101" s="1"/>
      <c r="CUX101" s="1"/>
      <c r="CUY101" s="1"/>
      <c r="CUZ101" s="1"/>
      <c r="CVA101" s="1"/>
      <c r="CVB101" s="1"/>
      <c r="CVC101" s="1"/>
      <c r="CVD101" s="1"/>
      <c r="CVE101" s="1"/>
      <c r="CVF101" s="1"/>
      <c r="CVG101" s="1"/>
      <c r="CVH101" s="1"/>
      <c r="CVI101" s="1"/>
      <c r="CVJ101" s="1"/>
      <c r="CVK101" s="1"/>
      <c r="CVL101" s="1"/>
      <c r="CVM101" s="1"/>
      <c r="CVN101" s="1"/>
      <c r="CVO101" s="1"/>
      <c r="CVP101" s="1"/>
      <c r="CVQ101" s="1"/>
      <c r="CVR101" s="1"/>
      <c r="CVS101" s="1"/>
      <c r="CVT101" s="1"/>
      <c r="CVU101" s="1"/>
      <c r="CVV101" s="1"/>
      <c r="CVW101" s="1"/>
      <c r="CVX101" s="1"/>
      <c r="CVY101" s="1"/>
      <c r="CVZ101" s="1"/>
      <c r="CWA101" s="1"/>
      <c r="CWB101" s="1"/>
      <c r="CWC101" s="1"/>
      <c r="CWD101" s="1"/>
      <c r="CWE101" s="1"/>
      <c r="CWF101" s="1"/>
      <c r="CWG101" s="1"/>
      <c r="CWH101" s="1"/>
      <c r="CWI101" s="1"/>
      <c r="CWJ101" s="1"/>
      <c r="CWK101" s="1"/>
      <c r="CWL101" s="1"/>
      <c r="CWM101" s="1"/>
      <c r="CWN101" s="1"/>
      <c r="CWO101" s="1"/>
      <c r="CWP101" s="1"/>
      <c r="CWQ101" s="1"/>
      <c r="CWR101" s="1"/>
      <c r="CWS101" s="1"/>
      <c r="CWT101" s="1"/>
      <c r="CWU101" s="1"/>
      <c r="CWV101" s="1"/>
      <c r="CWW101" s="1"/>
      <c r="CWX101" s="1"/>
      <c r="CWY101" s="1"/>
      <c r="CWZ101" s="1"/>
      <c r="CXA101" s="1"/>
      <c r="CXB101" s="1"/>
      <c r="CXC101" s="1"/>
      <c r="CXD101" s="1"/>
      <c r="CXE101" s="1"/>
      <c r="CXF101" s="1"/>
      <c r="CXG101" s="1"/>
      <c r="CXH101" s="1"/>
      <c r="CXI101" s="1"/>
      <c r="CXJ101" s="1"/>
      <c r="CXK101" s="1"/>
      <c r="CXL101" s="1"/>
      <c r="CXM101" s="1"/>
      <c r="CXN101" s="1"/>
      <c r="CXO101" s="1"/>
      <c r="CXP101" s="1"/>
      <c r="CXQ101" s="1"/>
      <c r="CXR101" s="1"/>
      <c r="CXS101" s="1"/>
      <c r="CXT101" s="1"/>
      <c r="CXU101" s="1"/>
      <c r="CXV101" s="1"/>
      <c r="CXW101" s="1"/>
      <c r="CXX101" s="1"/>
      <c r="CXY101" s="1"/>
      <c r="CXZ101" s="1"/>
      <c r="CYA101" s="1"/>
      <c r="CYB101" s="1"/>
      <c r="CYC101" s="1"/>
      <c r="CYD101" s="1"/>
      <c r="CYE101" s="1"/>
      <c r="CYF101" s="1"/>
      <c r="CYG101" s="1"/>
      <c r="CYH101" s="1"/>
      <c r="CYI101" s="1"/>
      <c r="CYJ101" s="1"/>
      <c r="CYK101" s="1"/>
      <c r="CYL101" s="1"/>
      <c r="CYM101" s="1"/>
      <c r="CYN101" s="1"/>
      <c r="CYO101" s="1"/>
      <c r="CYP101" s="1"/>
      <c r="CYQ101" s="1"/>
      <c r="CYR101" s="1"/>
      <c r="CYS101" s="1"/>
      <c r="CYT101" s="1"/>
      <c r="CYU101" s="1"/>
      <c r="CYV101" s="1"/>
      <c r="CYW101" s="1"/>
      <c r="CYX101" s="1"/>
      <c r="CYY101" s="1"/>
      <c r="CYZ101" s="1"/>
      <c r="CZA101" s="1"/>
      <c r="CZB101" s="1"/>
      <c r="CZC101" s="1"/>
      <c r="CZD101" s="1"/>
      <c r="CZE101" s="1"/>
      <c r="CZF101" s="1"/>
      <c r="CZG101" s="1"/>
      <c r="CZH101" s="1"/>
      <c r="CZI101" s="1"/>
      <c r="CZJ101" s="1"/>
      <c r="CZK101" s="1"/>
      <c r="CZL101" s="1"/>
      <c r="CZM101" s="1"/>
      <c r="CZN101" s="1"/>
      <c r="CZO101" s="1"/>
      <c r="CZP101" s="1"/>
      <c r="CZQ101" s="1"/>
      <c r="CZR101" s="1"/>
      <c r="CZS101" s="1"/>
      <c r="CZT101" s="1"/>
      <c r="CZU101" s="1"/>
      <c r="CZV101" s="1"/>
      <c r="CZW101" s="1"/>
      <c r="CZX101" s="1"/>
      <c r="CZY101" s="1"/>
      <c r="CZZ101" s="1"/>
      <c r="DAA101" s="1"/>
      <c r="DAB101" s="1"/>
      <c r="DAC101" s="1"/>
      <c r="DAD101" s="1"/>
      <c r="DAE101" s="1"/>
      <c r="DAF101" s="1"/>
      <c r="DAG101" s="1"/>
      <c r="DAH101" s="1"/>
      <c r="DAI101" s="1"/>
      <c r="DAJ101" s="1"/>
      <c r="DAK101" s="1"/>
      <c r="DAL101" s="1"/>
      <c r="DAM101" s="1"/>
      <c r="DAN101" s="1"/>
      <c r="DAO101" s="1"/>
      <c r="DAP101" s="1"/>
      <c r="DAQ101" s="1"/>
      <c r="DAR101" s="1"/>
      <c r="DAS101" s="1"/>
      <c r="DAT101" s="1"/>
      <c r="DAU101" s="1"/>
      <c r="DAV101" s="1"/>
      <c r="DAW101" s="1"/>
      <c r="DAX101" s="1"/>
      <c r="DAY101" s="1"/>
      <c r="DAZ101" s="1"/>
      <c r="DBA101" s="1"/>
      <c r="DBB101" s="1"/>
      <c r="DBC101" s="1"/>
      <c r="DBD101" s="1"/>
      <c r="DBE101" s="1"/>
      <c r="DBF101" s="1"/>
      <c r="DBG101" s="1"/>
      <c r="DBH101" s="1"/>
      <c r="DBI101" s="1"/>
      <c r="DBJ101" s="1"/>
      <c r="DBK101" s="1"/>
      <c r="DBL101" s="1"/>
      <c r="DBM101" s="1"/>
      <c r="DBN101" s="1"/>
      <c r="DBO101" s="1"/>
      <c r="DBP101" s="1"/>
      <c r="DBQ101" s="1"/>
      <c r="DBR101" s="1"/>
      <c r="DBS101" s="1"/>
      <c r="DBT101" s="1"/>
      <c r="DBU101" s="1"/>
      <c r="DBV101" s="1"/>
      <c r="DBW101" s="1"/>
      <c r="DBX101" s="1"/>
      <c r="DBY101" s="1"/>
      <c r="DBZ101" s="1"/>
      <c r="DCA101" s="1"/>
      <c r="DCB101" s="1"/>
      <c r="DCC101" s="1"/>
      <c r="DCD101" s="1"/>
      <c r="DCE101" s="1"/>
      <c r="DCF101" s="1"/>
      <c r="DCG101" s="1"/>
      <c r="DCH101" s="1"/>
      <c r="DCI101" s="1"/>
      <c r="DCJ101" s="1"/>
      <c r="DCK101" s="1"/>
      <c r="DCL101" s="1"/>
      <c r="DCM101" s="1"/>
      <c r="DCN101" s="1"/>
      <c r="DCO101" s="1"/>
      <c r="DCP101" s="1"/>
      <c r="DCQ101" s="1"/>
      <c r="DCR101" s="1"/>
      <c r="DCS101" s="1"/>
      <c r="DCT101" s="1"/>
      <c r="DCU101" s="1"/>
      <c r="DCV101" s="1"/>
      <c r="DCW101" s="1"/>
      <c r="DCX101" s="1"/>
      <c r="DCY101" s="1"/>
      <c r="DCZ101" s="1"/>
      <c r="DDA101" s="1"/>
      <c r="DDB101" s="1"/>
      <c r="DDC101" s="1"/>
      <c r="DDD101" s="1"/>
      <c r="DDE101" s="1"/>
      <c r="DDF101" s="1"/>
      <c r="DDG101" s="1"/>
      <c r="DDH101" s="1"/>
      <c r="DDI101" s="1"/>
      <c r="DDJ101" s="1"/>
      <c r="DDK101" s="1"/>
      <c r="DDL101" s="1"/>
      <c r="DDM101" s="1"/>
      <c r="DDN101" s="1"/>
      <c r="DDO101" s="1"/>
      <c r="DDP101" s="1"/>
      <c r="DDQ101" s="1"/>
      <c r="DDR101" s="1"/>
      <c r="DDS101" s="1"/>
      <c r="DDT101" s="1"/>
      <c r="DDU101" s="1"/>
      <c r="DDV101" s="1"/>
      <c r="DDW101" s="1"/>
      <c r="DDX101" s="1"/>
      <c r="DDY101" s="1"/>
      <c r="DDZ101" s="1"/>
      <c r="DEA101" s="1"/>
      <c r="DEB101" s="1"/>
      <c r="DEC101" s="1"/>
      <c r="DED101" s="1"/>
      <c r="DEE101" s="1"/>
      <c r="DEF101" s="1"/>
      <c r="DEG101" s="1"/>
      <c r="DEH101" s="1"/>
      <c r="DEI101" s="1"/>
      <c r="DEJ101" s="1"/>
      <c r="DEK101" s="1"/>
      <c r="DEL101" s="1"/>
      <c r="DEM101" s="1"/>
      <c r="DEN101" s="1"/>
      <c r="DEO101" s="1"/>
      <c r="DEP101" s="1"/>
      <c r="DEQ101" s="1"/>
      <c r="DER101" s="1"/>
      <c r="DES101" s="1"/>
      <c r="DET101" s="1"/>
      <c r="DEU101" s="1"/>
      <c r="DEV101" s="1"/>
      <c r="DEW101" s="1"/>
      <c r="DEX101" s="1"/>
      <c r="DEY101" s="1"/>
      <c r="DEZ101" s="1"/>
      <c r="DFA101" s="1"/>
      <c r="DFB101" s="1"/>
      <c r="DFC101" s="1"/>
      <c r="DFD101" s="1"/>
      <c r="DFE101" s="1"/>
      <c r="DFF101" s="1"/>
      <c r="DFG101" s="1"/>
      <c r="DFH101" s="1"/>
      <c r="DFI101" s="1"/>
      <c r="DFJ101" s="1"/>
      <c r="DFK101" s="1"/>
      <c r="DFL101" s="1"/>
      <c r="DFM101" s="1"/>
      <c r="DFN101" s="1"/>
      <c r="DFO101" s="1"/>
      <c r="DFP101" s="1"/>
      <c r="DFQ101" s="1"/>
      <c r="DFR101" s="1"/>
      <c r="DFS101" s="1"/>
      <c r="DFT101" s="1"/>
      <c r="DFU101" s="1"/>
      <c r="DFV101" s="1"/>
      <c r="DFW101" s="1"/>
      <c r="DFX101" s="1"/>
      <c r="DFY101" s="1"/>
      <c r="DFZ101" s="1"/>
      <c r="DGA101" s="1"/>
      <c r="DGB101" s="1"/>
      <c r="DGC101" s="1"/>
      <c r="DGD101" s="1"/>
      <c r="DGE101" s="1"/>
      <c r="DGF101" s="1"/>
      <c r="DGG101" s="1"/>
      <c r="DGH101" s="1"/>
      <c r="DGI101" s="1"/>
      <c r="DGJ101" s="1"/>
      <c r="DGK101" s="1"/>
      <c r="DGL101" s="1"/>
      <c r="DGM101" s="1"/>
      <c r="DGN101" s="1"/>
      <c r="DGO101" s="1"/>
      <c r="DGP101" s="1"/>
      <c r="DGQ101" s="1"/>
      <c r="DGR101" s="1"/>
      <c r="DGS101" s="1"/>
      <c r="DGT101" s="1"/>
      <c r="DGU101" s="1"/>
      <c r="DGV101" s="1"/>
      <c r="DGW101" s="1"/>
      <c r="DGX101" s="1"/>
      <c r="DGY101" s="1"/>
      <c r="DGZ101" s="1"/>
      <c r="DHA101" s="1"/>
      <c r="DHB101" s="1"/>
      <c r="DHC101" s="1"/>
      <c r="DHD101" s="1"/>
      <c r="DHE101" s="1"/>
      <c r="DHF101" s="1"/>
      <c r="DHG101" s="1"/>
      <c r="DHH101" s="1"/>
      <c r="DHI101" s="1"/>
      <c r="DHJ101" s="1"/>
      <c r="DHK101" s="1"/>
      <c r="DHL101" s="1"/>
      <c r="DHM101" s="1"/>
      <c r="DHN101" s="1"/>
      <c r="DHO101" s="1"/>
      <c r="DHP101" s="1"/>
      <c r="DHQ101" s="1"/>
      <c r="DHR101" s="1"/>
      <c r="DHS101" s="1"/>
      <c r="DHT101" s="1"/>
      <c r="DHU101" s="1"/>
      <c r="DHV101" s="1"/>
      <c r="DHW101" s="1"/>
      <c r="DHX101" s="1"/>
      <c r="DHY101" s="1"/>
      <c r="DHZ101" s="1"/>
      <c r="DIA101" s="1"/>
      <c r="DIB101" s="1"/>
      <c r="DIC101" s="1"/>
      <c r="DID101" s="1"/>
      <c r="DIE101" s="1"/>
      <c r="DIF101" s="1"/>
      <c r="DIG101" s="1"/>
      <c r="DIH101" s="1"/>
      <c r="DII101" s="1"/>
      <c r="DIJ101" s="1"/>
      <c r="DIK101" s="1"/>
      <c r="DIL101" s="1"/>
      <c r="DIM101" s="1"/>
      <c r="DIN101" s="1"/>
      <c r="DIO101" s="1"/>
      <c r="DIP101" s="1"/>
      <c r="DIQ101" s="1"/>
      <c r="DIR101" s="1"/>
      <c r="DIS101" s="1"/>
      <c r="DIT101" s="1"/>
      <c r="DIU101" s="1"/>
      <c r="DIV101" s="1"/>
      <c r="DIW101" s="1"/>
      <c r="DIX101" s="1"/>
      <c r="DIY101" s="1"/>
      <c r="DIZ101" s="1"/>
      <c r="DJA101" s="1"/>
      <c r="DJB101" s="1"/>
      <c r="DJC101" s="1"/>
      <c r="DJD101" s="1"/>
      <c r="DJE101" s="1"/>
      <c r="DJF101" s="1"/>
      <c r="DJG101" s="1"/>
      <c r="DJH101" s="1"/>
      <c r="DJI101" s="1"/>
      <c r="DJJ101" s="1"/>
      <c r="DJK101" s="1"/>
      <c r="DJL101" s="1"/>
      <c r="DJM101" s="1"/>
      <c r="DJN101" s="1"/>
      <c r="DJO101" s="1"/>
      <c r="DJP101" s="1"/>
      <c r="DJQ101" s="1"/>
      <c r="DJR101" s="1"/>
      <c r="DJS101" s="1"/>
      <c r="DJT101" s="1"/>
      <c r="DJU101" s="1"/>
      <c r="DJV101" s="1"/>
      <c r="DJW101" s="1"/>
      <c r="DJX101" s="1"/>
      <c r="DJY101" s="1"/>
      <c r="DJZ101" s="1"/>
      <c r="DKA101" s="1"/>
      <c r="DKB101" s="1"/>
      <c r="DKC101" s="1"/>
      <c r="DKD101" s="1"/>
      <c r="DKE101" s="1"/>
      <c r="DKF101" s="1"/>
      <c r="DKG101" s="1"/>
      <c r="DKH101" s="1"/>
      <c r="DKI101" s="1"/>
      <c r="DKJ101" s="1"/>
      <c r="DKK101" s="1"/>
      <c r="DKL101" s="1"/>
      <c r="DKM101" s="1"/>
      <c r="DKN101" s="1"/>
      <c r="DKO101" s="1"/>
      <c r="DKP101" s="1"/>
      <c r="DKQ101" s="1"/>
      <c r="DKR101" s="1"/>
      <c r="DKS101" s="1"/>
      <c r="DKT101" s="1"/>
      <c r="DKU101" s="1"/>
      <c r="DKV101" s="1"/>
      <c r="DKW101" s="1"/>
      <c r="DKX101" s="1"/>
      <c r="DKY101" s="1"/>
      <c r="DKZ101" s="1"/>
      <c r="DLA101" s="1"/>
      <c r="DLB101" s="1"/>
      <c r="DLC101" s="1"/>
      <c r="DLD101" s="1"/>
      <c r="DLE101" s="1"/>
      <c r="DLF101" s="1"/>
      <c r="DLG101" s="1"/>
      <c r="DLH101" s="1"/>
      <c r="DLI101" s="1"/>
      <c r="DLJ101" s="1"/>
      <c r="DLK101" s="1"/>
      <c r="DLL101" s="1"/>
      <c r="DLM101" s="1"/>
      <c r="DLN101" s="1"/>
      <c r="DLO101" s="1"/>
      <c r="DLP101" s="1"/>
      <c r="DLQ101" s="1"/>
      <c r="DLR101" s="1"/>
      <c r="DLS101" s="1"/>
      <c r="DLT101" s="1"/>
      <c r="DLU101" s="1"/>
      <c r="DLV101" s="1"/>
      <c r="DLW101" s="1"/>
      <c r="DLX101" s="1"/>
      <c r="DLY101" s="1"/>
      <c r="DLZ101" s="1"/>
      <c r="DMA101" s="1"/>
      <c r="DMB101" s="1"/>
      <c r="DMC101" s="1"/>
      <c r="DMD101" s="1"/>
      <c r="DME101" s="1"/>
      <c r="DMF101" s="1"/>
      <c r="DMG101" s="1"/>
      <c r="DMH101" s="1"/>
      <c r="DMI101" s="1"/>
      <c r="DMJ101" s="1"/>
      <c r="DMK101" s="1"/>
      <c r="DML101" s="1"/>
      <c r="DMM101" s="1"/>
      <c r="DMN101" s="1"/>
      <c r="DMO101" s="1"/>
      <c r="DMP101" s="1"/>
      <c r="DMQ101" s="1"/>
      <c r="DMR101" s="1"/>
      <c r="DMS101" s="1"/>
      <c r="DMT101" s="1"/>
      <c r="DMU101" s="1"/>
      <c r="DMV101" s="1"/>
      <c r="DMW101" s="1"/>
      <c r="DMX101" s="1"/>
      <c r="DMY101" s="1"/>
      <c r="DMZ101" s="1"/>
      <c r="DNA101" s="1"/>
      <c r="DNB101" s="1"/>
      <c r="DNC101" s="1"/>
      <c r="DND101" s="1"/>
      <c r="DNE101" s="1"/>
      <c r="DNF101" s="1"/>
      <c r="DNG101" s="1"/>
      <c r="DNH101" s="1"/>
      <c r="DNI101" s="1"/>
      <c r="DNJ101" s="1"/>
      <c r="DNK101" s="1"/>
      <c r="DNL101" s="1"/>
      <c r="DNM101" s="1"/>
      <c r="DNN101" s="1"/>
      <c r="DNO101" s="1"/>
      <c r="DNP101" s="1"/>
      <c r="DNQ101" s="1"/>
      <c r="DNR101" s="1"/>
      <c r="DNS101" s="1"/>
      <c r="DNT101" s="1"/>
      <c r="DNU101" s="1"/>
      <c r="DNV101" s="1"/>
      <c r="DNW101" s="1"/>
      <c r="DNX101" s="1"/>
      <c r="DNY101" s="1"/>
      <c r="DNZ101" s="1"/>
      <c r="DOA101" s="1"/>
      <c r="DOB101" s="1"/>
      <c r="DOC101" s="1"/>
      <c r="DOD101" s="1"/>
      <c r="DOE101" s="1"/>
      <c r="DOF101" s="1"/>
      <c r="DOG101" s="1"/>
      <c r="DOH101" s="1"/>
      <c r="DOI101" s="1"/>
      <c r="DOJ101" s="1"/>
      <c r="DOK101" s="1"/>
      <c r="DOL101" s="1"/>
      <c r="DOM101" s="1"/>
      <c r="DON101" s="1"/>
      <c r="DOO101" s="1"/>
      <c r="DOP101" s="1"/>
      <c r="DOQ101" s="1"/>
      <c r="DOR101" s="1"/>
      <c r="DOS101" s="1"/>
      <c r="DOT101" s="1"/>
      <c r="DOU101" s="1"/>
      <c r="DOV101" s="1"/>
      <c r="DOW101" s="1"/>
      <c r="DOX101" s="1"/>
      <c r="DOY101" s="1"/>
      <c r="DOZ101" s="1"/>
      <c r="DPA101" s="1"/>
      <c r="DPB101" s="1"/>
      <c r="DPC101" s="1"/>
      <c r="DPD101" s="1"/>
      <c r="DPE101" s="1"/>
      <c r="DPF101" s="1"/>
      <c r="DPG101" s="1"/>
      <c r="DPH101" s="1"/>
      <c r="DPI101" s="1"/>
      <c r="DPJ101" s="1"/>
      <c r="DPK101" s="1"/>
      <c r="DPL101" s="1"/>
      <c r="DPM101" s="1"/>
      <c r="DPN101" s="1"/>
      <c r="DPO101" s="1"/>
      <c r="DPP101" s="1"/>
      <c r="DPQ101" s="1"/>
      <c r="DPR101" s="1"/>
      <c r="DPS101" s="1"/>
      <c r="DPT101" s="1"/>
      <c r="DPU101" s="1"/>
      <c r="DPV101" s="1"/>
      <c r="DPW101" s="1"/>
      <c r="DPX101" s="1"/>
      <c r="DPY101" s="1"/>
      <c r="DPZ101" s="1"/>
      <c r="DQA101" s="1"/>
      <c r="DQB101" s="1"/>
      <c r="DQC101" s="1"/>
      <c r="DQD101" s="1"/>
      <c r="DQE101" s="1"/>
      <c r="DQF101" s="1"/>
      <c r="DQG101" s="1"/>
      <c r="DQH101" s="1"/>
      <c r="DQI101" s="1"/>
      <c r="DQJ101" s="1"/>
      <c r="DQK101" s="1"/>
      <c r="DQL101" s="1"/>
      <c r="DQM101" s="1"/>
      <c r="DQN101" s="1"/>
      <c r="DQO101" s="1"/>
      <c r="DQP101" s="1"/>
      <c r="DQQ101" s="1"/>
      <c r="DQR101" s="1"/>
      <c r="DQS101" s="1"/>
      <c r="DQT101" s="1"/>
      <c r="DQU101" s="1"/>
      <c r="DQV101" s="1"/>
      <c r="DQW101" s="1"/>
      <c r="DQX101" s="1"/>
      <c r="DQY101" s="1"/>
      <c r="DQZ101" s="1"/>
      <c r="DRA101" s="1"/>
      <c r="DRB101" s="1"/>
      <c r="DRC101" s="1"/>
      <c r="DRD101" s="1"/>
      <c r="DRE101" s="1"/>
      <c r="DRF101" s="1"/>
      <c r="DRG101" s="1"/>
      <c r="DRH101" s="1"/>
      <c r="DRI101" s="1"/>
      <c r="DRJ101" s="1"/>
      <c r="DRK101" s="1"/>
      <c r="DRL101" s="1"/>
      <c r="DRM101" s="1"/>
      <c r="DRN101" s="1"/>
      <c r="DRO101" s="1"/>
      <c r="DRP101" s="1"/>
      <c r="DRQ101" s="1"/>
      <c r="DRR101" s="1"/>
      <c r="DRS101" s="1"/>
      <c r="DRT101" s="1"/>
      <c r="DRU101" s="1"/>
      <c r="DRV101" s="1"/>
      <c r="DRW101" s="1"/>
      <c r="DRX101" s="1"/>
      <c r="DRY101" s="1"/>
      <c r="DRZ101" s="1"/>
      <c r="DSA101" s="1"/>
      <c r="DSB101" s="1"/>
      <c r="DSC101" s="1"/>
      <c r="DSD101" s="1"/>
      <c r="DSE101" s="1"/>
      <c r="DSF101" s="1"/>
      <c r="DSG101" s="1"/>
      <c r="DSH101" s="1"/>
      <c r="DSI101" s="1"/>
      <c r="DSJ101" s="1"/>
      <c r="DSK101" s="1"/>
      <c r="DSL101" s="1"/>
      <c r="DSM101" s="1"/>
      <c r="DSN101" s="1"/>
      <c r="DSO101" s="1"/>
      <c r="DSP101" s="1"/>
      <c r="DSQ101" s="1"/>
      <c r="DSR101" s="1"/>
      <c r="DSS101" s="1"/>
      <c r="DST101" s="1"/>
      <c r="DSU101" s="1"/>
      <c r="DSV101" s="1"/>
      <c r="DSW101" s="1"/>
      <c r="DSX101" s="1"/>
      <c r="DSY101" s="1"/>
      <c r="DSZ101" s="1"/>
      <c r="DTA101" s="1"/>
      <c r="DTB101" s="1"/>
      <c r="DTC101" s="1"/>
      <c r="DTD101" s="1"/>
      <c r="DTE101" s="1"/>
      <c r="DTF101" s="1"/>
      <c r="DTG101" s="1"/>
      <c r="DTH101" s="1"/>
      <c r="DTI101" s="1"/>
      <c r="DTJ101" s="1"/>
      <c r="DTK101" s="1"/>
      <c r="DTL101" s="1"/>
      <c r="DTM101" s="1"/>
      <c r="DTN101" s="1"/>
      <c r="DTO101" s="1"/>
      <c r="DTP101" s="1"/>
      <c r="DTQ101" s="1"/>
      <c r="DTR101" s="1"/>
      <c r="DTS101" s="1"/>
      <c r="DTT101" s="1"/>
      <c r="DTU101" s="1"/>
      <c r="DTV101" s="1"/>
      <c r="DTW101" s="1"/>
      <c r="DTX101" s="1"/>
      <c r="DTY101" s="1"/>
      <c r="DTZ101" s="1"/>
      <c r="DUA101" s="1"/>
      <c r="DUB101" s="1"/>
      <c r="DUC101" s="1"/>
      <c r="DUD101" s="1"/>
      <c r="DUE101" s="1"/>
      <c r="DUF101" s="1"/>
      <c r="DUG101" s="1"/>
      <c r="DUH101" s="1"/>
      <c r="DUI101" s="1"/>
      <c r="DUJ101" s="1"/>
      <c r="DUK101" s="1"/>
      <c r="DUL101" s="1"/>
      <c r="DUM101" s="1"/>
      <c r="DUN101" s="1"/>
      <c r="DUO101" s="1"/>
      <c r="DUP101" s="1"/>
      <c r="DUQ101" s="1"/>
      <c r="DUR101" s="1"/>
      <c r="DUS101" s="1"/>
      <c r="DUT101" s="1"/>
      <c r="DUU101" s="1"/>
      <c r="DUV101" s="1"/>
      <c r="DUW101" s="1"/>
      <c r="DUX101" s="1"/>
      <c r="DUY101" s="1"/>
      <c r="DUZ101" s="1"/>
      <c r="DVA101" s="1"/>
      <c r="DVB101" s="1"/>
      <c r="DVC101" s="1"/>
      <c r="DVD101" s="1"/>
      <c r="DVE101" s="1"/>
      <c r="DVF101" s="1"/>
      <c r="DVG101" s="1"/>
      <c r="DVH101" s="1"/>
      <c r="DVI101" s="1"/>
      <c r="DVJ101" s="1"/>
      <c r="DVK101" s="1"/>
      <c r="DVL101" s="1"/>
      <c r="DVM101" s="1"/>
      <c r="DVN101" s="1"/>
      <c r="DVO101" s="1"/>
      <c r="DVP101" s="1"/>
      <c r="DVQ101" s="1"/>
      <c r="DVR101" s="1"/>
      <c r="DVS101" s="1"/>
      <c r="DVT101" s="1"/>
      <c r="DVU101" s="1"/>
      <c r="DVV101" s="1"/>
      <c r="DVW101" s="1"/>
      <c r="DVX101" s="1"/>
      <c r="DVY101" s="1"/>
      <c r="DVZ101" s="1"/>
      <c r="DWA101" s="1"/>
      <c r="DWB101" s="1"/>
      <c r="DWC101" s="1"/>
      <c r="DWD101" s="1"/>
      <c r="DWE101" s="1"/>
      <c r="DWF101" s="1"/>
      <c r="DWG101" s="1"/>
      <c r="DWH101" s="1"/>
      <c r="DWI101" s="1"/>
      <c r="DWJ101" s="1"/>
      <c r="DWK101" s="1"/>
      <c r="DWL101" s="1"/>
      <c r="DWM101" s="1"/>
      <c r="DWN101" s="1"/>
      <c r="DWO101" s="1"/>
      <c r="DWP101" s="1"/>
      <c r="DWQ101" s="1"/>
      <c r="DWR101" s="1"/>
      <c r="DWS101" s="1"/>
      <c r="DWT101" s="1"/>
      <c r="DWU101" s="1"/>
      <c r="DWV101" s="1"/>
      <c r="DWW101" s="1"/>
      <c r="DWX101" s="1"/>
      <c r="DWY101" s="1"/>
      <c r="DWZ101" s="1"/>
      <c r="DXA101" s="1"/>
      <c r="DXB101" s="1"/>
      <c r="DXC101" s="1"/>
      <c r="DXD101" s="1"/>
      <c r="DXE101" s="1"/>
      <c r="DXF101" s="1"/>
      <c r="DXG101" s="1"/>
      <c r="DXH101" s="1"/>
      <c r="DXI101" s="1"/>
      <c r="DXJ101" s="1"/>
      <c r="DXK101" s="1"/>
      <c r="DXL101" s="1"/>
      <c r="DXM101" s="1"/>
      <c r="DXN101" s="1"/>
      <c r="DXO101" s="1"/>
      <c r="DXP101" s="1"/>
      <c r="DXQ101" s="1"/>
      <c r="DXR101" s="1"/>
      <c r="DXS101" s="1"/>
      <c r="DXT101" s="1"/>
      <c r="DXU101" s="1"/>
      <c r="DXV101" s="1"/>
      <c r="DXW101" s="1"/>
      <c r="DXX101" s="1"/>
      <c r="DXY101" s="1"/>
      <c r="DXZ101" s="1"/>
      <c r="DYA101" s="1"/>
      <c r="DYB101" s="1"/>
      <c r="DYC101" s="1"/>
      <c r="DYD101" s="1"/>
      <c r="DYE101" s="1"/>
      <c r="DYF101" s="1"/>
      <c r="DYG101" s="1"/>
      <c r="DYH101" s="1"/>
      <c r="DYI101" s="1"/>
      <c r="DYJ101" s="1"/>
      <c r="DYK101" s="1"/>
      <c r="DYL101" s="1"/>
      <c r="DYM101" s="1"/>
      <c r="DYN101" s="1"/>
      <c r="DYO101" s="1"/>
      <c r="DYP101" s="1"/>
      <c r="DYQ101" s="1"/>
      <c r="DYR101" s="1"/>
      <c r="DYS101" s="1"/>
      <c r="DYT101" s="1"/>
      <c r="DYU101" s="1"/>
      <c r="DYV101" s="1"/>
      <c r="DYW101" s="1"/>
      <c r="DYX101" s="1"/>
      <c r="DYY101" s="1"/>
      <c r="DYZ101" s="1"/>
      <c r="DZA101" s="1"/>
      <c r="DZB101" s="1"/>
      <c r="DZC101" s="1"/>
      <c r="DZD101" s="1"/>
      <c r="DZE101" s="1"/>
      <c r="DZF101" s="1"/>
      <c r="DZG101" s="1"/>
      <c r="DZH101" s="1"/>
      <c r="DZI101" s="1"/>
      <c r="DZJ101" s="1"/>
      <c r="DZK101" s="1"/>
      <c r="DZL101" s="1"/>
      <c r="DZM101" s="1"/>
      <c r="DZN101" s="1"/>
      <c r="DZO101" s="1"/>
      <c r="DZP101" s="1"/>
      <c r="DZQ101" s="1"/>
      <c r="DZR101" s="1"/>
      <c r="DZS101" s="1"/>
      <c r="DZT101" s="1"/>
      <c r="DZU101" s="1"/>
      <c r="DZV101" s="1"/>
      <c r="DZW101" s="1"/>
      <c r="DZX101" s="1"/>
      <c r="DZY101" s="1"/>
      <c r="DZZ101" s="1"/>
      <c r="EAA101" s="1"/>
      <c r="EAB101" s="1"/>
      <c r="EAC101" s="1"/>
      <c r="EAD101" s="1"/>
      <c r="EAE101" s="1"/>
      <c r="EAF101" s="1"/>
      <c r="EAG101" s="1"/>
      <c r="EAH101" s="1"/>
      <c r="EAI101" s="1"/>
      <c r="EAJ101" s="1"/>
      <c r="EAK101" s="1"/>
      <c r="EAL101" s="1"/>
      <c r="EAM101" s="1"/>
      <c r="EAN101" s="1"/>
      <c r="EAO101" s="1"/>
      <c r="EAP101" s="1"/>
      <c r="EAQ101" s="1"/>
      <c r="EAR101" s="1"/>
      <c r="EAS101" s="1"/>
      <c r="EAT101" s="1"/>
      <c r="EAU101" s="1"/>
      <c r="EAV101" s="1"/>
      <c r="EAW101" s="1"/>
      <c r="EAX101" s="1"/>
      <c r="EAY101" s="1"/>
      <c r="EAZ101" s="1"/>
      <c r="EBA101" s="1"/>
      <c r="EBB101" s="1"/>
      <c r="EBC101" s="1"/>
      <c r="EBD101" s="1"/>
      <c r="EBE101" s="1"/>
      <c r="EBF101" s="1"/>
      <c r="EBG101" s="1"/>
      <c r="EBH101" s="1"/>
      <c r="EBI101" s="1"/>
      <c r="EBJ101" s="1"/>
      <c r="EBK101" s="1"/>
      <c r="EBL101" s="1"/>
      <c r="EBM101" s="1"/>
      <c r="EBN101" s="1"/>
      <c r="EBO101" s="1"/>
      <c r="EBP101" s="1"/>
      <c r="EBQ101" s="1"/>
      <c r="EBR101" s="1"/>
      <c r="EBS101" s="1"/>
      <c r="EBT101" s="1"/>
      <c r="EBU101" s="1"/>
      <c r="EBV101" s="1"/>
      <c r="EBW101" s="1"/>
      <c r="EBX101" s="1"/>
      <c r="EBY101" s="1"/>
      <c r="EBZ101" s="1"/>
      <c r="ECA101" s="1"/>
      <c r="ECB101" s="1"/>
      <c r="ECC101" s="1"/>
      <c r="ECD101" s="1"/>
      <c r="ECE101" s="1"/>
      <c r="ECF101" s="1"/>
      <c r="ECG101" s="1"/>
      <c r="ECH101" s="1"/>
      <c r="ECI101" s="1"/>
      <c r="ECJ101" s="1"/>
      <c r="ECK101" s="1"/>
      <c r="ECL101" s="1"/>
      <c r="ECM101" s="1"/>
      <c r="ECN101" s="1"/>
      <c r="ECO101" s="1"/>
      <c r="ECP101" s="1"/>
      <c r="ECQ101" s="1"/>
      <c r="ECR101" s="1"/>
      <c r="ECS101" s="1"/>
      <c r="ECT101" s="1"/>
      <c r="ECU101" s="1"/>
      <c r="ECV101" s="1"/>
      <c r="ECW101" s="1"/>
      <c r="ECX101" s="1"/>
      <c r="ECY101" s="1"/>
      <c r="ECZ101" s="1"/>
      <c r="EDA101" s="1"/>
      <c r="EDB101" s="1"/>
      <c r="EDC101" s="1"/>
      <c r="EDD101" s="1"/>
      <c r="EDE101" s="1"/>
      <c r="EDF101" s="1"/>
      <c r="EDG101" s="1"/>
      <c r="EDH101" s="1"/>
      <c r="EDI101" s="1"/>
      <c r="EDJ101" s="1"/>
      <c r="EDK101" s="1"/>
      <c r="EDL101" s="1"/>
      <c r="EDM101" s="1"/>
      <c r="EDN101" s="1"/>
      <c r="EDO101" s="1"/>
      <c r="EDP101" s="1"/>
      <c r="EDQ101" s="1"/>
      <c r="EDR101" s="1"/>
      <c r="EDS101" s="1"/>
      <c r="EDT101" s="1"/>
      <c r="EDU101" s="1"/>
      <c r="EDV101" s="1"/>
      <c r="EDW101" s="1"/>
      <c r="EDX101" s="1"/>
      <c r="EDY101" s="1"/>
      <c r="EDZ101" s="1"/>
      <c r="EEA101" s="1"/>
      <c r="EEB101" s="1"/>
      <c r="EEC101" s="1"/>
      <c r="EED101" s="1"/>
      <c r="EEE101" s="1"/>
      <c r="EEF101" s="1"/>
      <c r="EEG101" s="1"/>
      <c r="EEH101" s="1"/>
      <c r="EEI101" s="1"/>
      <c r="EEJ101" s="1"/>
      <c r="EEK101" s="1"/>
      <c r="EEL101" s="1"/>
      <c r="EEM101" s="1"/>
      <c r="EEN101" s="1"/>
      <c r="EEO101" s="1"/>
      <c r="EEP101" s="1"/>
      <c r="EEQ101" s="1"/>
      <c r="EER101" s="1"/>
      <c r="EES101" s="1"/>
      <c r="EET101" s="1"/>
      <c r="EEU101" s="1"/>
      <c r="EEV101" s="1"/>
      <c r="EEW101" s="1"/>
      <c r="EEX101" s="1"/>
      <c r="EEY101" s="1"/>
      <c r="EEZ101" s="1"/>
      <c r="EFA101" s="1"/>
      <c r="EFB101" s="1"/>
      <c r="EFC101" s="1"/>
      <c r="EFD101" s="1"/>
      <c r="EFE101" s="1"/>
      <c r="EFF101" s="1"/>
      <c r="EFG101" s="1"/>
      <c r="EFH101" s="1"/>
      <c r="EFI101" s="1"/>
      <c r="EFJ101" s="1"/>
      <c r="EFK101" s="1"/>
      <c r="EFL101" s="1"/>
      <c r="EFM101" s="1"/>
      <c r="EFN101" s="1"/>
      <c r="EFO101" s="1"/>
      <c r="EFP101" s="1"/>
      <c r="EFQ101" s="1"/>
      <c r="EFR101" s="1"/>
      <c r="EFS101" s="1"/>
      <c r="EFT101" s="1"/>
      <c r="EFU101" s="1"/>
      <c r="EFV101" s="1"/>
      <c r="EFW101" s="1"/>
      <c r="EFX101" s="1"/>
      <c r="EFY101" s="1"/>
      <c r="EFZ101" s="1"/>
      <c r="EGA101" s="1"/>
      <c r="EGB101" s="1"/>
      <c r="EGC101" s="1"/>
      <c r="EGD101" s="1"/>
      <c r="EGE101" s="1"/>
      <c r="EGF101" s="1"/>
      <c r="EGG101" s="1"/>
      <c r="EGH101" s="1"/>
      <c r="EGI101" s="1"/>
      <c r="EGJ101" s="1"/>
      <c r="EGK101" s="1"/>
      <c r="EGL101" s="1"/>
      <c r="EGM101" s="1"/>
      <c r="EGN101" s="1"/>
      <c r="EGO101" s="1"/>
      <c r="EGP101" s="1"/>
      <c r="EGQ101" s="1"/>
      <c r="EGR101" s="1"/>
      <c r="EGS101" s="1"/>
      <c r="EGT101" s="1"/>
      <c r="EGU101" s="1"/>
      <c r="EGV101" s="1"/>
      <c r="EGW101" s="1"/>
      <c r="EGX101" s="1"/>
      <c r="EGY101" s="1"/>
      <c r="EGZ101" s="1"/>
      <c r="EHA101" s="1"/>
      <c r="EHB101" s="1"/>
      <c r="EHC101" s="1"/>
      <c r="EHD101" s="1"/>
      <c r="EHE101" s="1"/>
      <c r="EHF101" s="1"/>
      <c r="EHG101" s="1"/>
      <c r="EHH101" s="1"/>
      <c r="EHI101" s="1"/>
      <c r="EHJ101" s="1"/>
      <c r="EHK101" s="1"/>
      <c r="EHL101" s="1"/>
      <c r="EHM101" s="1"/>
      <c r="EHN101" s="1"/>
      <c r="EHO101" s="1"/>
      <c r="EHP101" s="1"/>
      <c r="EHQ101" s="1"/>
      <c r="EHR101" s="1"/>
      <c r="EHS101" s="1"/>
      <c r="EHT101" s="1"/>
      <c r="EHU101" s="1"/>
      <c r="EHV101" s="1"/>
      <c r="EHW101" s="1"/>
      <c r="EHX101" s="1"/>
      <c r="EHY101" s="1"/>
      <c r="EHZ101" s="1"/>
      <c r="EIA101" s="1"/>
      <c r="EIB101" s="1"/>
      <c r="EIC101" s="1"/>
      <c r="EID101" s="1"/>
      <c r="EIE101" s="1"/>
      <c r="EIF101" s="1"/>
      <c r="EIG101" s="1"/>
      <c r="EIH101" s="1"/>
      <c r="EII101" s="1"/>
      <c r="EIJ101" s="1"/>
      <c r="EIK101" s="1"/>
      <c r="EIL101" s="1"/>
      <c r="EIM101" s="1"/>
      <c r="EIN101" s="1"/>
      <c r="EIO101" s="1"/>
      <c r="EIP101" s="1"/>
      <c r="EIQ101" s="1"/>
      <c r="EIR101" s="1"/>
      <c r="EIS101" s="1"/>
      <c r="EIT101" s="1"/>
      <c r="EIU101" s="1"/>
      <c r="EIV101" s="1"/>
      <c r="EIW101" s="1"/>
      <c r="EIX101" s="1"/>
      <c r="EIY101" s="1"/>
      <c r="EIZ101" s="1"/>
      <c r="EJA101" s="1"/>
      <c r="EJB101" s="1"/>
      <c r="EJC101" s="1"/>
      <c r="EJD101" s="1"/>
      <c r="EJE101" s="1"/>
      <c r="EJF101" s="1"/>
      <c r="EJG101" s="1"/>
      <c r="EJH101" s="1"/>
      <c r="EJI101" s="1"/>
      <c r="EJJ101" s="1"/>
      <c r="EJK101" s="1"/>
      <c r="EJL101" s="1"/>
      <c r="EJM101" s="1"/>
      <c r="EJN101" s="1"/>
      <c r="EJO101" s="1"/>
      <c r="EJP101" s="1"/>
      <c r="EJQ101" s="1"/>
      <c r="EJR101" s="1"/>
      <c r="EJS101" s="1"/>
      <c r="EJT101" s="1"/>
      <c r="EJU101" s="1"/>
      <c r="EJV101" s="1"/>
      <c r="EJW101" s="1"/>
      <c r="EJX101" s="1"/>
      <c r="EJY101" s="1"/>
      <c r="EJZ101" s="1"/>
      <c r="EKA101" s="1"/>
      <c r="EKB101" s="1"/>
      <c r="EKC101" s="1"/>
      <c r="EKD101" s="1"/>
      <c r="EKE101" s="1"/>
      <c r="EKF101" s="1"/>
      <c r="EKG101" s="1"/>
      <c r="EKH101" s="1"/>
      <c r="EKI101" s="1"/>
      <c r="EKJ101" s="1"/>
      <c r="EKK101" s="1"/>
      <c r="EKL101" s="1"/>
      <c r="EKM101" s="1"/>
      <c r="EKN101" s="1"/>
      <c r="EKO101" s="1"/>
      <c r="EKP101" s="1"/>
      <c r="EKQ101" s="1"/>
      <c r="EKR101" s="1"/>
      <c r="EKS101" s="1"/>
      <c r="EKT101" s="1"/>
      <c r="EKU101" s="1"/>
      <c r="EKV101" s="1"/>
      <c r="EKW101" s="1"/>
      <c r="EKX101" s="1"/>
      <c r="EKY101" s="1"/>
      <c r="EKZ101" s="1"/>
      <c r="ELA101" s="1"/>
      <c r="ELB101" s="1"/>
      <c r="ELC101" s="1"/>
      <c r="ELD101" s="1"/>
      <c r="ELE101" s="1"/>
      <c r="ELF101" s="1"/>
      <c r="ELG101" s="1"/>
      <c r="ELH101" s="1"/>
      <c r="ELI101" s="1"/>
      <c r="ELJ101" s="1"/>
      <c r="ELK101" s="1"/>
      <c r="ELL101" s="1"/>
      <c r="ELM101" s="1"/>
      <c r="ELN101" s="1"/>
      <c r="ELO101" s="1"/>
      <c r="ELP101" s="1"/>
      <c r="ELQ101" s="1"/>
      <c r="ELR101" s="1"/>
      <c r="ELS101" s="1"/>
      <c r="ELT101" s="1"/>
      <c r="ELU101" s="1"/>
      <c r="ELV101" s="1"/>
      <c r="ELW101" s="1"/>
      <c r="ELX101" s="1"/>
      <c r="ELY101" s="1"/>
      <c r="ELZ101" s="1"/>
      <c r="EMA101" s="1"/>
      <c r="EMB101" s="1"/>
      <c r="EMC101" s="1"/>
      <c r="EMD101" s="1"/>
      <c r="EME101" s="1"/>
      <c r="EMF101" s="1"/>
      <c r="EMG101" s="1"/>
      <c r="EMH101" s="1"/>
      <c r="EMI101" s="1"/>
      <c r="EMJ101" s="1"/>
      <c r="EMK101" s="1"/>
      <c r="EML101" s="1"/>
      <c r="EMM101" s="1"/>
      <c r="EMN101" s="1"/>
      <c r="EMO101" s="1"/>
      <c r="EMP101" s="1"/>
      <c r="EMQ101" s="1"/>
      <c r="EMR101" s="1"/>
      <c r="EMS101" s="1"/>
      <c r="EMT101" s="1"/>
      <c r="EMU101" s="1"/>
      <c r="EMV101" s="1"/>
      <c r="EMW101" s="1"/>
      <c r="EMX101" s="1"/>
      <c r="EMY101" s="1"/>
      <c r="EMZ101" s="1"/>
      <c r="ENA101" s="1"/>
      <c r="ENB101" s="1"/>
      <c r="ENC101" s="1"/>
      <c r="END101" s="1"/>
      <c r="ENE101" s="1"/>
      <c r="ENF101" s="1"/>
      <c r="ENG101" s="1"/>
      <c r="ENH101" s="1"/>
      <c r="ENI101" s="1"/>
      <c r="ENJ101" s="1"/>
      <c r="ENK101" s="1"/>
      <c r="ENL101" s="1"/>
      <c r="ENM101" s="1"/>
      <c r="ENN101" s="1"/>
      <c r="ENO101" s="1"/>
      <c r="ENP101" s="1"/>
      <c r="ENQ101" s="1"/>
      <c r="ENR101" s="1"/>
      <c r="ENS101" s="1"/>
      <c r="ENT101" s="1"/>
      <c r="ENU101" s="1"/>
      <c r="ENV101" s="1"/>
      <c r="ENW101" s="1"/>
      <c r="ENX101" s="1"/>
      <c r="ENY101" s="1"/>
      <c r="ENZ101" s="1"/>
      <c r="EOA101" s="1"/>
      <c r="EOB101" s="1"/>
      <c r="EOC101" s="1"/>
      <c r="EOD101" s="1"/>
      <c r="EOE101" s="1"/>
      <c r="EOF101" s="1"/>
      <c r="EOG101" s="1"/>
      <c r="EOH101" s="1"/>
      <c r="EOI101" s="1"/>
      <c r="EOJ101" s="1"/>
      <c r="EOK101" s="1"/>
      <c r="EOL101" s="1"/>
      <c r="EOM101" s="1"/>
      <c r="EON101" s="1"/>
      <c r="EOO101" s="1"/>
      <c r="EOP101" s="1"/>
      <c r="EOQ101" s="1"/>
      <c r="EOR101" s="1"/>
      <c r="EOS101" s="1"/>
      <c r="EOT101" s="1"/>
      <c r="EOU101" s="1"/>
      <c r="EOV101" s="1"/>
      <c r="EOW101" s="1"/>
      <c r="EOX101" s="1"/>
      <c r="EOY101" s="1"/>
      <c r="EOZ101" s="1"/>
      <c r="EPA101" s="1"/>
      <c r="EPB101" s="1"/>
      <c r="EPC101" s="1"/>
      <c r="EPD101" s="1"/>
      <c r="EPE101" s="1"/>
      <c r="EPF101" s="1"/>
      <c r="EPG101" s="1"/>
      <c r="EPH101" s="1"/>
      <c r="EPI101" s="1"/>
      <c r="EPJ101" s="1"/>
      <c r="EPK101" s="1"/>
      <c r="EPL101" s="1"/>
      <c r="EPM101" s="1"/>
      <c r="EPN101" s="1"/>
      <c r="EPO101" s="1"/>
      <c r="EPP101" s="1"/>
      <c r="EPQ101" s="1"/>
      <c r="EPR101" s="1"/>
      <c r="EPS101" s="1"/>
      <c r="EPT101" s="1"/>
      <c r="EPU101" s="1"/>
      <c r="EPV101" s="1"/>
      <c r="EPW101" s="1"/>
      <c r="EPX101" s="1"/>
      <c r="EPY101" s="1"/>
      <c r="EPZ101" s="1"/>
      <c r="EQA101" s="1"/>
      <c r="EQB101" s="1"/>
      <c r="EQC101" s="1"/>
      <c r="EQD101" s="1"/>
      <c r="EQE101" s="1"/>
      <c r="EQF101" s="1"/>
      <c r="EQG101" s="1"/>
      <c r="EQH101" s="1"/>
      <c r="EQI101" s="1"/>
      <c r="EQJ101" s="1"/>
      <c r="EQK101" s="1"/>
      <c r="EQL101" s="1"/>
      <c r="EQM101" s="1"/>
      <c r="EQN101" s="1"/>
      <c r="EQO101" s="1"/>
      <c r="EQP101" s="1"/>
      <c r="EQQ101" s="1"/>
      <c r="EQR101" s="1"/>
      <c r="EQS101" s="1"/>
      <c r="EQT101" s="1"/>
      <c r="EQU101" s="1"/>
      <c r="EQV101" s="1"/>
      <c r="EQW101" s="1"/>
      <c r="EQX101" s="1"/>
      <c r="EQY101" s="1"/>
      <c r="EQZ101" s="1"/>
      <c r="ERA101" s="1"/>
      <c r="ERB101" s="1"/>
      <c r="ERC101" s="1"/>
      <c r="ERD101" s="1"/>
      <c r="ERE101" s="1"/>
      <c r="ERF101" s="1"/>
      <c r="ERG101" s="1"/>
      <c r="ERH101" s="1"/>
      <c r="ERI101" s="1"/>
      <c r="ERJ101" s="1"/>
      <c r="ERK101" s="1"/>
      <c r="ERL101" s="1"/>
      <c r="ERM101" s="1"/>
      <c r="ERN101" s="1"/>
      <c r="ERO101" s="1"/>
      <c r="ERP101" s="1"/>
      <c r="ERQ101" s="1"/>
      <c r="ERR101" s="1"/>
      <c r="ERS101" s="1"/>
      <c r="ERT101" s="1"/>
      <c r="ERU101" s="1"/>
      <c r="ERV101" s="1"/>
      <c r="ERW101" s="1"/>
      <c r="ERX101" s="1"/>
      <c r="ERY101" s="1"/>
      <c r="ERZ101" s="1"/>
      <c r="ESA101" s="1"/>
      <c r="ESB101" s="1"/>
      <c r="ESC101" s="1"/>
      <c r="ESD101" s="1"/>
      <c r="ESE101" s="1"/>
      <c r="ESF101" s="1"/>
      <c r="ESG101" s="1"/>
      <c r="ESH101" s="1"/>
      <c r="ESI101" s="1"/>
      <c r="ESJ101" s="1"/>
      <c r="ESK101" s="1"/>
      <c r="ESL101" s="1"/>
      <c r="ESM101" s="1"/>
      <c r="ESN101" s="1"/>
      <c r="ESO101" s="1"/>
      <c r="ESP101" s="1"/>
      <c r="ESQ101" s="1"/>
      <c r="ESR101" s="1"/>
      <c r="ESS101" s="1"/>
      <c r="EST101" s="1"/>
      <c r="ESU101" s="1"/>
      <c r="ESV101" s="1"/>
      <c r="ESW101" s="1"/>
      <c r="ESX101" s="1"/>
      <c r="ESY101" s="1"/>
      <c r="ESZ101" s="1"/>
      <c r="ETA101" s="1"/>
      <c r="ETB101" s="1"/>
      <c r="ETC101" s="1"/>
      <c r="ETD101" s="1"/>
      <c r="ETE101" s="1"/>
      <c r="ETF101" s="1"/>
      <c r="ETG101" s="1"/>
      <c r="ETH101" s="1"/>
      <c r="ETI101" s="1"/>
      <c r="ETJ101" s="1"/>
      <c r="ETK101" s="1"/>
      <c r="ETL101" s="1"/>
      <c r="ETM101" s="1"/>
      <c r="ETN101" s="1"/>
      <c r="ETO101" s="1"/>
      <c r="ETP101" s="1"/>
      <c r="ETQ101" s="1"/>
      <c r="ETR101" s="1"/>
      <c r="ETS101" s="1"/>
      <c r="ETT101" s="1"/>
      <c r="ETU101" s="1"/>
      <c r="ETV101" s="1"/>
      <c r="ETW101" s="1"/>
      <c r="ETX101" s="1"/>
      <c r="ETY101" s="1"/>
      <c r="ETZ101" s="1"/>
      <c r="EUA101" s="1"/>
      <c r="EUB101" s="1"/>
      <c r="EUC101" s="1"/>
      <c r="EUD101" s="1"/>
      <c r="EUE101" s="1"/>
      <c r="EUF101" s="1"/>
      <c r="EUG101" s="1"/>
      <c r="EUH101" s="1"/>
      <c r="EUI101" s="1"/>
      <c r="EUJ101" s="1"/>
      <c r="EUK101" s="1"/>
      <c r="EUL101" s="1"/>
      <c r="EUM101" s="1"/>
      <c r="EUN101" s="1"/>
      <c r="EUO101" s="1"/>
      <c r="EUP101" s="1"/>
      <c r="EUQ101" s="1"/>
      <c r="EUR101" s="1"/>
      <c r="EUS101" s="1"/>
      <c r="EUT101" s="1"/>
      <c r="EUU101" s="1"/>
      <c r="EUV101" s="1"/>
      <c r="EUW101" s="1"/>
      <c r="EUX101" s="1"/>
      <c r="EUY101" s="1"/>
      <c r="EUZ101" s="1"/>
      <c r="EVA101" s="1"/>
      <c r="EVB101" s="1"/>
      <c r="EVC101" s="1"/>
      <c r="EVD101" s="1"/>
      <c r="EVE101" s="1"/>
      <c r="EVF101" s="1"/>
      <c r="EVG101" s="1"/>
      <c r="EVH101" s="1"/>
      <c r="EVI101" s="1"/>
      <c r="EVJ101" s="1"/>
      <c r="EVK101" s="1"/>
      <c r="EVL101" s="1"/>
      <c r="EVM101" s="1"/>
      <c r="EVN101" s="1"/>
      <c r="EVO101" s="1"/>
      <c r="EVP101" s="1"/>
      <c r="EVQ101" s="1"/>
      <c r="EVR101" s="1"/>
      <c r="EVS101" s="1"/>
      <c r="EVT101" s="1"/>
      <c r="EVU101" s="1"/>
      <c r="EVV101" s="1"/>
      <c r="EVW101" s="1"/>
      <c r="EVX101" s="1"/>
      <c r="EVY101" s="1"/>
      <c r="EVZ101" s="1"/>
      <c r="EWA101" s="1"/>
      <c r="EWB101" s="1"/>
      <c r="EWC101" s="1"/>
      <c r="EWD101" s="1"/>
      <c r="EWE101" s="1"/>
      <c r="EWF101" s="1"/>
      <c r="EWG101" s="1"/>
      <c r="EWH101" s="1"/>
      <c r="EWI101" s="1"/>
      <c r="EWJ101" s="1"/>
      <c r="EWK101" s="1"/>
      <c r="EWL101" s="1"/>
      <c r="EWM101" s="1"/>
      <c r="EWN101" s="1"/>
      <c r="EWO101" s="1"/>
      <c r="EWP101" s="1"/>
      <c r="EWQ101" s="1"/>
      <c r="EWR101" s="1"/>
      <c r="EWS101" s="1"/>
      <c r="EWT101" s="1"/>
      <c r="EWU101" s="1"/>
      <c r="EWV101" s="1"/>
      <c r="EWW101" s="1"/>
      <c r="EWX101" s="1"/>
      <c r="EWY101" s="1"/>
      <c r="EWZ101" s="1"/>
      <c r="EXA101" s="1"/>
      <c r="EXB101" s="1"/>
      <c r="EXC101" s="1"/>
      <c r="EXD101" s="1"/>
      <c r="EXE101" s="1"/>
      <c r="EXF101" s="1"/>
      <c r="EXG101" s="1"/>
      <c r="EXH101" s="1"/>
      <c r="EXI101" s="1"/>
      <c r="EXJ101" s="1"/>
      <c r="EXK101" s="1"/>
      <c r="EXL101" s="1"/>
      <c r="EXM101" s="1"/>
      <c r="EXN101" s="1"/>
      <c r="EXO101" s="1"/>
      <c r="EXP101" s="1"/>
      <c r="EXQ101" s="1"/>
      <c r="EXR101" s="1"/>
      <c r="EXS101" s="1"/>
      <c r="EXT101" s="1"/>
      <c r="EXU101" s="1"/>
      <c r="EXV101" s="1"/>
      <c r="EXW101" s="1"/>
      <c r="EXX101" s="1"/>
      <c r="EXY101" s="1"/>
      <c r="EXZ101" s="1"/>
      <c r="EYA101" s="1"/>
      <c r="EYB101" s="1"/>
      <c r="EYC101" s="1"/>
      <c r="EYD101" s="1"/>
      <c r="EYE101" s="1"/>
      <c r="EYF101" s="1"/>
      <c r="EYG101" s="1"/>
      <c r="EYH101" s="1"/>
      <c r="EYI101" s="1"/>
      <c r="EYJ101" s="1"/>
      <c r="EYK101" s="1"/>
      <c r="EYL101" s="1"/>
      <c r="EYM101" s="1"/>
      <c r="EYN101" s="1"/>
      <c r="EYO101" s="1"/>
      <c r="EYP101" s="1"/>
      <c r="EYQ101" s="1"/>
      <c r="EYR101" s="1"/>
      <c r="EYS101" s="1"/>
      <c r="EYT101" s="1"/>
      <c r="EYU101" s="1"/>
      <c r="EYV101" s="1"/>
      <c r="EYW101" s="1"/>
      <c r="EYX101" s="1"/>
      <c r="EYY101" s="1"/>
      <c r="EYZ101" s="1"/>
      <c r="EZA101" s="1"/>
      <c r="EZB101" s="1"/>
      <c r="EZC101" s="1"/>
      <c r="EZD101" s="1"/>
      <c r="EZE101" s="1"/>
      <c r="EZF101" s="1"/>
      <c r="EZG101" s="1"/>
      <c r="EZH101" s="1"/>
      <c r="EZI101" s="1"/>
      <c r="EZJ101" s="1"/>
      <c r="EZK101" s="1"/>
      <c r="EZL101" s="1"/>
      <c r="EZM101" s="1"/>
      <c r="EZN101" s="1"/>
      <c r="EZO101" s="1"/>
      <c r="EZP101" s="1"/>
      <c r="EZQ101" s="1"/>
      <c r="EZR101" s="1"/>
      <c r="EZS101" s="1"/>
      <c r="EZT101" s="1"/>
      <c r="EZU101" s="1"/>
      <c r="EZV101" s="1"/>
      <c r="EZW101" s="1"/>
      <c r="EZX101" s="1"/>
      <c r="EZY101" s="1"/>
      <c r="EZZ101" s="1"/>
      <c r="FAA101" s="1"/>
      <c r="FAB101" s="1"/>
      <c r="FAC101" s="1"/>
      <c r="FAD101" s="1"/>
      <c r="FAE101" s="1"/>
      <c r="FAF101" s="1"/>
      <c r="FAG101" s="1"/>
      <c r="FAH101" s="1"/>
      <c r="FAI101" s="1"/>
      <c r="FAJ101" s="1"/>
      <c r="FAK101" s="1"/>
      <c r="FAL101" s="1"/>
      <c r="FAM101" s="1"/>
      <c r="FAN101" s="1"/>
      <c r="FAO101" s="1"/>
      <c r="FAP101" s="1"/>
      <c r="FAQ101" s="1"/>
      <c r="FAR101" s="1"/>
      <c r="FAS101" s="1"/>
      <c r="FAT101" s="1"/>
      <c r="FAU101" s="1"/>
      <c r="FAV101" s="1"/>
      <c r="FAW101" s="1"/>
      <c r="FAX101" s="1"/>
      <c r="FAY101" s="1"/>
      <c r="FAZ101" s="1"/>
      <c r="FBA101" s="1"/>
      <c r="FBB101" s="1"/>
      <c r="FBC101" s="1"/>
      <c r="FBD101" s="1"/>
      <c r="FBE101" s="1"/>
      <c r="FBF101" s="1"/>
      <c r="FBG101" s="1"/>
      <c r="FBH101" s="1"/>
      <c r="FBI101" s="1"/>
      <c r="FBJ101" s="1"/>
      <c r="FBK101" s="1"/>
      <c r="FBL101" s="1"/>
      <c r="FBM101" s="1"/>
      <c r="FBN101" s="1"/>
      <c r="FBO101" s="1"/>
      <c r="FBP101" s="1"/>
      <c r="FBQ101" s="1"/>
      <c r="FBR101" s="1"/>
      <c r="FBS101" s="1"/>
      <c r="FBT101" s="1"/>
      <c r="FBU101" s="1"/>
      <c r="FBV101" s="1"/>
      <c r="FBW101" s="1"/>
      <c r="FBX101" s="1"/>
      <c r="FBY101" s="1"/>
      <c r="FBZ101" s="1"/>
      <c r="FCA101" s="1"/>
      <c r="FCB101" s="1"/>
      <c r="FCC101" s="1"/>
      <c r="FCD101" s="1"/>
      <c r="FCE101" s="1"/>
      <c r="FCF101" s="1"/>
      <c r="FCG101" s="1"/>
      <c r="FCH101" s="1"/>
      <c r="FCI101" s="1"/>
      <c r="FCJ101" s="1"/>
      <c r="FCK101" s="1"/>
      <c r="FCL101" s="1"/>
      <c r="FCM101" s="1"/>
      <c r="FCN101" s="1"/>
      <c r="FCO101" s="1"/>
      <c r="FCP101" s="1"/>
      <c r="FCQ101" s="1"/>
      <c r="FCR101" s="1"/>
      <c r="FCS101" s="1"/>
      <c r="FCT101" s="1"/>
      <c r="FCU101" s="1"/>
      <c r="FCV101" s="1"/>
      <c r="FCW101" s="1"/>
      <c r="FCX101" s="1"/>
      <c r="FCY101" s="1"/>
      <c r="FCZ101" s="1"/>
      <c r="FDA101" s="1"/>
      <c r="FDB101" s="1"/>
      <c r="FDC101" s="1"/>
      <c r="FDD101" s="1"/>
      <c r="FDE101" s="1"/>
      <c r="FDF101" s="1"/>
      <c r="FDG101" s="1"/>
      <c r="FDH101" s="1"/>
      <c r="FDI101" s="1"/>
      <c r="FDJ101" s="1"/>
      <c r="FDK101" s="1"/>
      <c r="FDL101" s="1"/>
      <c r="FDM101" s="1"/>
      <c r="FDN101" s="1"/>
      <c r="FDO101" s="1"/>
      <c r="FDP101" s="1"/>
      <c r="FDQ101" s="1"/>
      <c r="FDR101" s="1"/>
      <c r="FDS101" s="1"/>
      <c r="FDT101" s="1"/>
      <c r="FDU101" s="1"/>
      <c r="FDV101" s="1"/>
      <c r="FDW101" s="1"/>
      <c r="FDX101" s="1"/>
      <c r="FDY101" s="1"/>
      <c r="FDZ101" s="1"/>
      <c r="FEA101" s="1"/>
      <c r="FEB101" s="1"/>
      <c r="FEC101" s="1"/>
      <c r="FED101" s="1"/>
      <c r="FEE101" s="1"/>
      <c r="FEF101" s="1"/>
      <c r="FEG101" s="1"/>
      <c r="FEH101" s="1"/>
      <c r="FEI101" s="1"/>
      <c r="FEJ101" s="1"/>
      <c r="FEK101" s="1"/>
      <c r="FEL101" s="1"/>
      <c r="FEM101" s="1"/>
      <c r="FEN101" s="1"/>
      <c r="FEO101" s="1"/>
      <c r="FEP101" s="1"/>
      <c r="FEQ101" s="1"/>
      <c r="FER101" s="1"/>
      <c r="FES101" s="1"/>
      <c r="FET101" s="1"/>
      <c r="FEU101" s="1"/>
      <c r="FEV101" s="1"/>
      <c r="FEW101" s="1"/>
      <c r="FEX101" s="1"/>
      <c r="FEY101" s="1"/>
      <c r="FEZ101" s="1"/>
      <c r="FFA101" s="1"/>
      <c r="FFB101" s="1"/>
      <c r="FFC101" s="1"/>
      <c r="FFD101" s="1"/>
      <c r="FFE101" s="1"/>
      <c r="FFF101" s="1"/>
      <c r="FFG101" s="1"/>
      <c r="FFH101" s="1"/>
      <c r="FFI101" s="1"/>
      <c r="FFJ101" s="1"/>
      <c r="FFK101" s="1"/>
      <c r="FFL101" s="1"/>
      <c r="FFM101" s="1"/>
      <c r="FFN101" s="1"/>
      <c r="FFO101" s="1"/>
      <c r="FFP101" s="1"/>
      <c r="FFQ101" s="1"/>
      <c r="FFR101" s="1"/>
      <c r="FFS101" s="1"/>
      <c r="FFT101" s="1"/>
      <c r="FFU101" s="1"/>
      <c r="FFV101" s="1"/>
      <c r="FFW101" s="1"/>
      <c r="FFX101" s="1"/>
      <c r="FFY101" s="1"/>
      <c r="FFZ101" s="1"/>
      <c r="FGA101" s="1"/>
      <c r="FGB101" s="1"/>
      <c r="FGC101" s="1"/>
      <c r="FGD101" s="1"/>
      <c r="FGE101" s="1"/>
      <c r="FGF101" s="1"/>
      <c r="FGG101" s="1"/>
      <c r="FGH101" s="1"/>
      <c r="FGI101" s="1"/>
      <c r="FGJ101" s="1"/>
      <c r="FGK101" s="1"/>
      <c r="FGL101" s="1"/>
      <c r="FGM101" s="1"/>
      <c r="FGN101" s="1"/>
      <c r="FGO101" s="1"/>
      <c r="FGP101" s="1"/>
      <c r="FGQ101" s="1"/>
      <c r="FGR101" s="1"/>
      <c r="FGS101" s="1"/>
      <c r="FGT101" s="1"/>
      <c r="FGU101" s="1"/>
      <c r="FGV101" s="1"/>
      <c r="FGW101" s="1"/>
      <c r="FGX101" s="1"/>
      <c r="FGY101" s="1"/>
      <c r="FGZ101" s="1"/>
      <c r="FHA101" s="1"/>
      <c r="FHB101" s="1"/>
      <c r="FHC101" s="1"/>
      <c r="FHD101" s="1"/>
      <c r="FHE101" s="1"/>
      <c r="FHF101" s="1"/>
      <c r="FHG101" s="1"/>
      <c r="FHH101" s="1"/>
      <c r="FHI101" s="1"/>
      <c r="FHJ101" s="1"/>
      <c r="FHK101" s="1"/>
      <c r="FHL101" s="1"/>
      <c r="FHM101" s="1"/>
      <c r="FHN101" s="1"/>
      <c r="FHO101" s="1"/>
      <c r="FHP101" s="1"/>
      <c r="FHQ101" s="1"/>
      <c r="FHR101" s="1"/>
      <c r="FHS101" s="1"/>
      <c r="FHT101" s="1"/>
      <c r="FHU101" s="1"/>
      <c r="FHV101" s="1"/>
      <c r="FHW101" s="1"/>
      <c r="FHX101" s="1"/>
      <c r="FHY101" s="1"/>
      <c r="FHZ101" s="1"/>
      <c r="FIA101" s="1"/>
      <c r="FIB101" s="1"/>
      <c r="FIC101" s="1"/>
      <c r="FID101" s="1"/>
      <c r="FIE101" s="1"/>
      <c r="FIF101" s="1"/>
      <c r="FIG101" s="1"/>
      <c r="FIH101" s="1"/>
      <c r="FII101" s="1"/>
      <c r="FIJ101" s="1"/>
      <c r="FIK101" s="1"/>
      <c r="FIL101" s="1"/>
      <c r="FIM101" s="1"/>
      <c r="FIN101" s="1"/>
      <c r="FIO101" s="1"/>
      <c r="FIP101" s="1"/>
      <c r="FIQ101" s="1"/>
      <c r="FIR101" s="1"/>
      <c r="FIS101" s="1"/>
      <c r="FIT101" s="1"/>
      <c r="FIU101" s="1"/>
      <c r="FIV101" s="1"/>
      <c r="FIW101" s="1"/>
      <c r="FIX101" s="1"/>
      <c r="FIY101" s="1"/>
      <c r="FIZ101" s="1"/>
      <c r="FJA101" s="1"/>
      <c r="FJB101" s="1"/>
      <c r="FJC101" s="1"/>
      <c r="FJD101" s="1"/>
      <c r="FJE101" s="1"/>
      <c r="FJF101" s="1"/>
      <c r="FJG101" s="1"/>
      <c r="FJH101" s="1"/>
      <c r="FJI101" s="1"/>
      <c r="FJJ101" s="1"/>
      <c r="FJK101" s="1"/>
      <c r="FJL101" s="1"/>
      <c r="FJM101" s="1"/>
      <c r="FJN101" s="1"/>
      <c r="FJO101" s="1"/>
      <c r="FJP101" s="1"/>
      <c r="FJQ101" s="1"/>
      <c r="FJR101" s="1"/>
      <c r="FJS101" s="1"/>
      <c r="FJT101" s="1"/>
      <c r="FJU101" s="1"/>
      <c r="FJV101" s="1"/>
      <c r="FJW101" s="1"/>
      <c r="FJX101" s="1"/>
      <c r="FJY101" s="1"/>
      <c r="FJZ101" s="1"/>
      <c r="FKA101" s="1"/>
      <c r="FKB101" s="1"/>
      <c r="FKC101" s="1"/>
      <c r="FKD101" s="1"/>
      <c r="FKE101" s="1"/>
      <c r="FKF101" s="1"/>
      <c r="FKG101" s="1"/>
      <c r="FKH101" s="1"/>
      <c r="FKI101" s="1"/>
      <c r="FKJ101" s="1"/>
      <c r="FKK101" s="1"/>
      <c r="FKL101" s="1"/>
      <c r="FKM101" s="1"/>
      <c r="FKN101" s="1"/>
      <c r="FKO101" s="1"/>
      <c r="FKP101" s="1"/>
      <c r="FKQ101" s="1"/>
      <c r="FKR101" s="1"/>
      <c r="FKS101" s="1"/>
      <c r="FKT101" s="1"/>
      <c r="FKU101" s="1"/>
      <c r="FKV101" s="1"/>
      <c r="FKW101" s="1"/>
      <c r="FKX101" s="1"/>
      <c r="FKY101" s="1"/>
      <c r="FKZ101" s="1"/>
      <c r="FLA101" s="1"/>
      <c r="FLB101" s="1"/>
      <c r="FLC101" s="1"/>
      <c r="FLD101" s="1"/>
      <c r="FLE101" s="1"/>
      <c r="FLF101" s="1"/>
      <c r="FLG101" s="1"/>
      <c r="FLH101" s="1"/>
      <c r="FLI101" s="1"/>
      <c r="FLJ101" s="1"/>
      <c r="FLK101" s="1"/>
      <c r="FLL101" s="1"/>
      <c r="FLM101" s="1"/>
      <c r="FLN101" s="1"/>
      <c r="FLO101" s="1"/>
      <c r="FLP101" s="1"/>
      <c r="FLQ101" s="1"/>
      <c r="FLR101" s="1"/>
      <c r="FLS101" s="1"/>
      <c r="FLT101" s="1"/>
      <c r="FLU101" s="1"/>
      <c r="FLV101" s="1"/>
      <c r="FLW101" s="1"/>
      <c r="FLX101" s="1"/>
      <c r="FLY101" s="1"/>
      <c r="FLZ101" s="1"/>
      <c r="FMA101" s="1"/>
      <c r="FMB101" s="1"/>
      <c r="FMC101" s="1"/>
      <c r="FMD101" s="1"/>
      <c r="FME101" s="1"/>
      <c r="FMF101" s="1"/>
      <c r="FMG101" s="1"/>
      <c r="FMH101" s="1"/>
      <c r="FMI101" s="1"/>
      <c r="FMJ101" s="1"/>
      <c r="FMK101" s="1"/>
      <c r="FML101" s="1"/>
      <c r="FMM101" s="1"/>
      <c r="FMN101" s="1"/>
      <c r="FMO101" s="1"/>
      <c r="FMP101" s="1"/>
      <c r="FMQ101" s="1"/>
      <c r="FMR101" s="1"/>
      <c r="FMS101" s="1"/>
      <c r="FMT101" s="1"/>
      <c r="FMU101" s="1"/>
      <c r="FMV101" s="1"/>
      <c r="FMW101" s="1"/>
      <c r="FMX101" s="1"/>
      <c r="FMY101" s="1"/>
      <c r="FMZ101" s="1"/>
      <c r="FNA101" s="1"/>
      <c r="FNB101" s="1"/>
      <c r="FNC101" s="1"/>
      <c r="FND101" s="1"/>
      <c r="FNE101" s="1"/>
      <c r="FNF101" s="1"/>
      <c r="FNG101" s="1"/>
      <c r="FNH101" s="1"/>
      <c r="FNI101" s="1"/>
      <c r="FNJ101" s="1"/>
      <c r="FNK101" s="1"/>
      <c r="FNL101" s="1"/>
      <c r="FNM101" s="1"/>
      <c r="FNN101" s="1"/>
      <c r="FNO101" s="1"/>
      <c r="FNP101" s="1"/>
      <c r="FNQ101" s="1"/>
      <c r="FNR101" s="1"/>
      <c r="FNS101" s="1"/>
      <c r="FNT101" s="1"/>
      <c r="FNU101" s="1"/>
      <c r="FNV101" s="1"/>
      <c r="FNW101" s="1"/>
      <c r="FNX101" s="1"/>
      <c r="FNY101" s="1"/>
      <c r="FNZ101" s="1"/>
      <c r="FOA101" s="1"/>
      <c r="FOB101" s="1"/>
      <c r="FOC101" s="1"/>
      <c r="FOD101" s="1"/>
      <c r="FOE101" s="1"/>
      <c r="FOF101" s="1"/>
      <c r="FOG101" s="1"/>
      <c r="FOH101" s="1"/>
      <c r="FOI101" s="1"/>
      <c r="FOJ101" s="1"/>
      <c r="FOK101" s="1"/>
      <c r="FOL101" s="1"/>
      <c r="FOM101" s="1"/>
      <c r="FON101" s="1"/>
      <c r="FOO101" s="1"/>
      <c r="FOP101" s="1"/>
      <c r="FOQ101" s="1"/>
      <c r="FOR101" s="1"/>
      <c r="FOS101" s="1"/>
      <c r="FOT101" s="1"/>
      <c r="FOU101" s="1"/>
      <c r="FOV101" s="1"/>
      <c r="FOW101" s="1"/>
      <c r="FOX101" s="1"/>
      <c r="FOY101" s="1"/>
      <c r="FOZ101" s="1"/>
      <c r="FPA101" s="1"/>
      <c r="FPB101" s="1"/>
      <c r="FPC101" s="1"/>
      <c r="FPD101" s="1"/>
      <c r="FPE101" s="1"/>
      <c r="FPF101" s="1"/>
      <c r="FPG101" s="1"/>
      <c r="FPH101" s="1"/>
      <c r="FPI101" s="1"/>
      <c r="FPJ101" s="1"/>
      <c r="FPK101" s="1"/>
      <c r="FPL101" s="1"/>
      <c r="FPM101" s="1"/>
      <c r="FPN101" s="1"/>
      <c r="FPO101" s="1"/>
      <c r="FPP101" s="1"/>
      <c r="FPQ101" s="1"/>
      <c r="FPR101" s="1"/>
      <c r="FPS101" s="1"/>
      <c r="FPT101" s="1"/>
      <c r="FPU101" s="1"/>
      <c r="FPV101" s="1"/>
      <c r="FPW101" s="1"/>
      <c r="FPX101" s="1"/>
      <c r="FPY101" s="1"/>
      <c r="FPZ101" s="1"/>
      <c r="FQA101" s="1"/>
      <c r="FQB101" s="1"/>
      <c r="FQC101" s="1"/>
      <c r="FQD101" s="1"/>
      <c r="FQE101" s="1"/>
      <c r="FQF101" s="1"/>
      <c r="FQG101" s="1"/>
      <c r="FQH101" s="1"/>
      <c r="FQI101" s="1"/>
      <c r="FQJ101" s="1"/>
      <c r="FQK101" s="1"/>
      <c r="FQL101" s="1"/>
      <c r="FQM101" s="1"/>
      <c r="FQN101" s="1"/>
      <c r="FQO101" s="1"/>
      <c r="FQP101" s="1"/>
      <c r="FQQ101" s="1"/>
      <c r="FQR101" s="1"/>
      <c r="FQS101" s="1"/>
      <c r="FQT101" s="1"/>
      <c r="FQU101" s="1"/>
      <c r="FQV101" s="1"/>
      <c r="FQW101" s="1"/>
      <c r="FQX101" s="1"/>
      <c r="FQY101" s="1"/>
      <c r="FQZ101" s="1"/>
      <c r="FRA101" s="1"/>
      <c r="FRB101" s="1"/>
      <c r="FRC101" s="1"/>
      <c r="FRD101" s="1"/>
      <c r="FRE101" s="1"/>
      <c r="FRF101" s="1"/>
      <c r="FRG101" s="1"/>
      <c r="FRH101" s="1"/>
      <c r="FRI101" s="1"/>
      <c r="FRJ101" s="1"/>
      <c r="FRK101" s="1"/>
      <c r="FRL101" s="1"/>
      <c r="FRM101" s="1"/>
      <c r="FRN101" s="1"/>
      <c r="FRO101" s="1"/>
      <c r="FRP101" s="1"/>
      <c r="FRQ101" s="1"/>
      <c r="FRR101" s="1"/>
      <c r="FRS101" s="1"/>
      <c r="FRT101" s="1"/>
      <c r="FRU101" s="1"/>
      <c r="FRV101" s="1"/>
      <c r="FRW101" s="1"/>
      <c r="FRX101" s="1"/>
      <c r="FRY101" s="1"/>
      <c r="FRZ101" s="1"/>
      <c r="FSA101" s="1"/>
      <c r="FSB101" s="1"/>
      <c r="FSC101" s="1"/>
      <c r="FSD101" s="1"/>
      <c r="FSE101" s="1"/>
      <c r="FSF101" s="1"/>
      <c r="FSG101" s="1"/>
      <c r="FSH101" s="1"/>
      <c r="FSI101" s="1"/>
      <c r="FSJ101" s="1"/>
      <c r="FSK101" s="1"/>
      <c r="FSL101" s="1"/>
      <c r="FSM101" s="1"/>
      <c r="FSN101" s="1"/>
      <c r="FSO101" s="1"/>
      <c r="FSP101" s="1"/>
      <c r="FSQ101" s="1"/>
      <c r="FSR101" s="1"/>
      <c r="FSS101" s="1"/>
      <c r="FST101" s="1"/>
      <c r="FSU101" s="1"/>
      <c r="FSV101" s="1"/>
      <c r="FSW101" s="1"/>
      <c r="FSX101" s="1"/>
      <c r="FSY101" s="1"/>
      <c r="FSZ101" s="1"/>
      <c r="FTA101" s="1"/>
      <c r="FTB101" s="1"/>
      <c r="FTC101" s="1"/>
      <c r="FTD101" s="1"/>
      <c r="FTE101" s="1"/>
      <c r="FTF101" s="1"/>
      <c r="FTG101" s="1"/>
      <c r="FTH101" s="1"/>
      <c r="FTI101" s="1"/>
      <c r="FTJ101" s="1"/>
      <c r="FTK101" s="1"/>
      <c r="FTL101" s="1"/>
      <c r="FTM101" s="1"/>
      <c r="FTN101" s="1"/>
      <c r="FTO101" s="1"/>
      <c r="FTP101" s="1"/>
      <c r="FTQ101" s="1"/>
      <c r="FTR101" s="1"/>
      <c r="FTS101" s="1"/>
      <c r="FTT101" s="1"/>
      <c r="FTU101" s="1"/>
      <c r="FTV101" s="1"/>
      <c r="FTW101" s="1"/>
      <c r="FTX101" s="1"/>
      <c r="FTY101" s="1"/>
      <c r="FTZ101" s="1"/>
      <c r="FUA101" s="1"/>
      <c r="FUB101" s="1"/>
      <c r="FUC101" s="1"/>
      <c r="FUD101" s="1"/>
      <c r="FUE101" s="1"/>
      <c r="FUF101" s="1"/>
      <c r="FUG101" s="1"/>
      <c r="FUH101" s="1"/>
      <c r="FUI101" s="1"/>
      <c r="FUJ101" s="1"/>
      <c r="FUK101" s="1"/>
      <c r="FUL101" s="1"/>
      <c r="FUM101" s="1"/>
      <c r="FUN101" s="1"/>
      <c r="FUO101" s="1"/>
      <c r="FUP101" s="1"/>
      <c r="FUQ101" s="1"/>
      <c r="FUR101" s="1"/>
      <c r="FUS101" s="1"/>
      <c r="FUT101" s="1"/>
      <c r="FUU101" s="1"/>
      <c r="FUV101" s="1"/>
      <c r="FUW101" s="1"/>
      <c r="FUX101" s="1"/>
      <c r="FUY101" s="1"/>
      <c r="FUZ101" s="1"/>
      <c r="FVA101" s="1"/>
      <c r="FVB101" s="1"/>
      <c r="FVC101" s="1"/>
      <c r="FVD101" s="1"/>
      <c r="FVE101" s="1"/>
      <c r="FVF101" s="1"/>
      <c r="FVG101" s="1"/>
      <c r="FVH101" s="1"/>
      <c r="FVI101" s="1"/>
      <c r="FVJ101" s="1"/>
      <c r="FVK101" s="1"/>
      <c r="FVL101" s="1"/>
      <c r="FVM101" s="1"/>
      <c r="FVN101" s="1"/>
      <c r="FVO101" s="1"/>
      <c r="FVP101" s="1"/>
      <c r="FVQ101" s="1"/>
      <c r="FVR101" s="1"/>
      <c r="FVS101" s="1"/>
      <c r="FVT101" s="1"/>
      <c r="FVU101" s="1"/>
      <c r="FVV101" s="1"/>
      <c r="FVW101" s="1"/>
      <c r="FVX101" s="1"/>
      <c r="FVY101" s="1"/>
      <c r="FVZ101" s="1"/>
      <c r="FWA101" s="1"/>
      <c r="FWB101" s="1"/>
      <c r="FWC101" s="1"/>
      <c r="FWD101" s="1"/>
      <c r="FWE101" s="1"/>
      <c r="FWF101" s="1"/>
      <c r="FWG101" s="1"/>
      <c r="FWH101" s="1"/>
      <c r="FWI101" s="1"/>
      <c r="FWJ101" s="1"/>
      <c r="FWK101" s="1"/>
      <c r="FWL101" s="1"/>
      <c r="FWM101" s="1"/>
      <c r="FWN101" s="1"/>
      <c r="FWO101" s="1"/>
      <c r="FWP101" s="1"/>
      <c r="FWQ101" s="1"/>
      <c r="FWR101" s="1"/>
      <c r="FWS101" s="1"/>
      <c r="FWT101" s="1"/>
      <c r="FWU101" s="1"/>
      <c r="FWV101" s="1"/>
      <c r="FWW101" s="1"/>
      <c r="FWX101" s="1"/>
      <c r="FWY101" s="1"/>
      <c r="FWZ101" s="1"/>
      <c r="FXA101" s="1"/>
      <c r="FXB101" s="1"/>
      <c r="FXC101" s="1"/>
      <c r="FXD101" s="1"/>
      <c r="FXE101" s="1"/>
      <c r="FXF101" s="1"/>
      <c r="FXG101" s="1"/>
      <c r="FXH101" s="1"/>
      <c r="FXI101" s="1"/>
      <c r="FXJ101" s="1"/>
      <c r="FXK101" s="1"/>
      <c r="FXL101" s="1"/>
      <c r="FXM101" s="1"/>
      <c r="FXN101" s="1"/>
      <c r="FXO101" s="1"/>
      <c r="FXP101" s="1"/>
      <c r="FXQ101" s="1"/>
      <c r="FXR101" s="1"/>
      <c r="FXS101" s="1"/>
      <c r="FXT101" s="1"/>
      <c r="FXU101" s="1"/>
      <c r="FXV101" s="1"/>
      <c r="FXW101" s="1"/>
      <c r="FXX101" s="1"/>
      <c r="FXY101" s="1"/>
      <c r="FXZ101" s="1"/>
      <c r="FYA101" s="1"/>
      <c r="FYB101" s="1"/>
      <c r="FYC101" s="1"/>
      <c r="FYD101" s="1"/>
      <c r="FYE101" s="1"/>
      <c r="FYF101" s="1"/>
      <c r="FYG101" s="1"/>
      <c r="FYH101" s="1"/>
      <c r="FYI101" s="1"/>
      <c r="FYJ101" s="1"/>
      <c r="FYK101" s="1"/>
      <c r="FYL101" s="1"/>
      <c r="FYM101" s="1"/>
      <c r="FYN101" s="1"/>
      <c r="FYO101" s="1"/>
      <c r="FYP101" s="1"/>
      <c r="FYQ101" s="1"/>
      <c r="FYR101" s="1"/>
      <c r="FYS101" s="1"/>
      <c r="FYT101" s="1"/>
      <c r="FYU101" s="1"/>
      <c r="FYV101" s="1"/>
      <c r="FYW101" s="1"/>
      <c r="FYX101" s="1"/>
      <c r="FYY101" s="1"/>
      <c r="FYZ101" s="1"/>
      <c r="FZA101" s="1"/>
      <c r="FZB101" s="1"/>
      <c r="FZC101" s="1"/>
      <c r="FZD101" s="1"/>
      <c r="FZE101" s="1"/>
      <c r="FZF101" s="1"/>
      <c r="FZG101" s="1"/>
      <c r="FZH101" s="1"/>
      <c r="FZI101" s="1"/>
      <c r="FZJ101" s="1"/>
      <c r="FZK101" s="1"/>
      <c r="FZL101" s="1"/>
      <c r="FZM101" s="1"/>
      <c r="FZN101" s="1"/>
      <c r="FZO101" s="1"/>
      <c r="FZP101" s="1"/>
      <c r="FZQ101" s="1"/>
      <c r="FZR101" s="1"/>
      <c r="FZS101" s="1"/>
      <c r="FZT101" s="1"/>
      <c r="FZU101" s="1"/>
      <c r="FZV101" s="1"/>
      <c r="FZW101" s="1"/>
      <c r="FZX101" s="1"/>
      <c r="FZY101" s="1"/>
      <c r="FZZ101" s="1"/>
      <c r="GAA101" s="1"/>
      <c r="GAB101" s="1"/>
      <c r="GAC101" s="1"/>
      <c r="GAD101" s="1"/>
      <c r="GAE101" s="1"/>
      <c r="GAF101" s="1"/>
      <c r="GAG101" s="1"/>
      <c r="GAH101" s="1"/>
      <c r="GAI101" s="1"/>
      <c r="GAJ101" s="1"/>
      <c r="GAK101" s="1"/>
      <c r="GAL101" s="1"/>
      <c r="GAM101" s="1"/>
      <c r="GAN101" s="1"/>
      <c r="GAO101" s="1"/>
      <c r="GAP101" s="1"/>
      <c r="GAQ101" s="1"/>
      <c r="GAR101" s="1"/>
      <c r="GAS101" s="1"/>
      <c r="GAT101" s="1"/>
      <c r="GAU101" s="1"/>
      <c r="GAV101" s="1"/>
      <c r="GAW101" s="1"/>
      <c r="GAX101" s="1"/>
      <c r="GAY101" s="1"/>
      <c r="GAZ101" s="1"/>
      <c r="GBA101" s="1"/>
      <c r="GBB101" s="1"/>
      <c r="GBC101" s="1"/>
      <c r="GBD101" s="1"/>
      <c r="GBE101" s="1"/>
      <c r="GBF101" s="1"/>
      <c r="GBG101" s="1"/>
      <c r="GBH101" s="1"/>
      <c r="GBI101" s="1"/>
      <c r="GBJ101" s="1"/>
      <c r="GBK101" s="1"/>
      <c r="GBL101" s="1"/>
      <c r="GBM101" s="1"/>
      <c r="GBN101" s="1"/>
      <c r="GBO101" s="1"/>
      <c r="GBP101" s="1"/>
      <c r="GBQ101" s="1"/>
      <c r="GBR101" s="1"/>
      <c r="GBS101" s="1"/>
      <c r="GBT101" s="1"/>
      <c r="GBU101" s="1"/>
      <c r="GBV101" s="1"/>
      <c r="GBW101" s="1"/>
      <c r="GBX101" s="1"/>
      <c r="GBY101" s="1"/>
      <c r="GBZ101" s="1"/>
      <c r="GCA101" s="1"/>
      <c r="GCB101" s="1"/>
      <c r="GCC101" s="1"/>
      <c r="GCD101" s="1"/>
      <c r="GCE101" s="1"/>
      <c r="GCF101" s="1"/>
      <c r="GCG101" s="1"/>
      <c r="GCH101" s="1"/>
      <c r="GCI101" s="1"/>
      <c r="GCJ101" s="1"/>
      <c r="GCK101" s="1"/>
      <c r="GCL101" s="1"/>
      <c r="GCM101" s="1"/>
      <c r="GCN101" s="1"/>
      <c r="GCO101" s="1"/>
      <c r="GCP101" s="1"/>
      <c r="GCQ101" s="1"/>
      <c r="GCR101" s="1"/>
      <c r="GCS101" s="1"/>
      <c r="GCT101" s="1"/>
      <c r="GCU101" s="1"/>
      <c r="GCV101" s="1"/>
      <c r="GCW101" s="1"/>
      <c r="GCX101" s="1"/>
      <c r="GCY101" s="1"/>
      <c r="GCZ101" s="1"/>
      <c r="GDA101" s="1"/>
      <c r="GDB101" s="1"/>
      <c r="GDC101" s="1"/>
      <c r="GDD101" s="1"/>
      <c r="GDE101" s="1"/>
      <c r="GDF101" s="1"/>
      <c r="GDG101" s="1"/>
      <c r="GDH101" s="1"/>
      <c r="GDI101" s="1"/>
      <c r="GDJ101" s="1"/>
      <c r="GDK101" s="1"/>
      <c r="GDL101" s="1"/>
      <c r="GDM101" s="1"/>
      <c r="GDN101" s="1"/>
      <c r="GDO101" s="1"/>
      <c r="GDP101" s="1"/>
      <c r="GDQ101" s="1"/>
      <c r="GDR101" s="1"/>
      <c r="GDS101" s="1"/>
      <c r="GDT101" s="1"/>
      <c r="GDU101" s="1"/>
      <c r="GDV101" s="1"/>
      <c r="GDW101" s="1"/>
      <c r="GDX101" s="1"/>
      <c r="GDY101" s="1"/>
      <c r="GDZ101" s="1"/>
      <c r="GEA101" s="1"/>
      <c r="GEB101" s="1"/>
      <c r="GEC101" s="1"/>
      <c r="GED101" s="1"/>
      <c r="GEE101" s="1"/>
      <c r="GEF101" s="1"/>
      <c r="GEG101" s="1"/>
      <c r="GEH101" s="1"/>
      <c r="GEI101" s="1"/>
      <c r="GEJ101" s="1"/>
      <c r="GEK101" s="1"/>
      <c r="GEL101" s="1"/>
      <c r="GEM101" s="1"/>
      <c r="GEN101" s="1"/>
      <c r="GEO101" s="1"/>
      <c r="GEP101" s="1"/>
      <c r="GEQ101" s="1"/>
      <c r="GER101" s="1"/>
      <c r="GES101" s="1"/>
      <c r="GET101" s="1"/>
      <c r="GEU101" s="1"/>
      <c r="GEV101" s="1"/>
      <c r="GEW101" s="1"/>
      <c r="GEX101" s="1"/>
      <c r="GEY101" s="1"/>
      <c r="GEZ101" s="1"/>
      <c r="GFA101" s="1"/>
      <c r="GFB101" s="1"/>
      <c r="GFC101" s="1"/>
      <c r="GFD101" s="1"/>
      <c r="GFE101" s="1"/>
      <c r="GFF101" s="1"/>
      <c r="GFG101" s="1"/>
      <c r="GFH101" s="1"/>
      <c r="GFI101" s="1"/>
      <c r="GFJ101" s="1"/>
      <c r="GFK101" s="1"/>
      <c r="GFL101" s="1"/>
      <c r="GFM101" s="1"/>
      <c r="GFN101" s="1"/>
      <c r="GFO101" s="1"/>
      <c r="GFP101" s="1"/>
      <c r="GFQ101" s="1"/>
      <c r="GFR101" s="1"/>
      <c r="GFS101" s="1"/>
      <c r="GFT101" s="1"/>
      <c r="GFU101" s="1"/>
      <c r="GFV101" s="1"/>
      <c r="GFW101" s="1"/>
      <c r="GFX101" s="1"/>
      <c r="GFY101" s="1"/>
      <c r="GFZ101" s="1"/>
      <c r="GGA101" s="1"/>
      <c r="GGB101" s="1"/>
      <c r="GGC101" s="1"/>
      <c r="GGD101" s="1"/>
      <c r="GGE101" s="1"/>
      <c r="GGF101" s="1"/>
      <c r="GGG101" s="1"/>
      <c r="GGH101" s="1"/>
      <c r="GGI101" s="1"/>
      <c r="GGJ101" s="1"/>
      <c r="GGK101" s="1"/>
      <c r="GGL101" s="1"/>
      <c r="GGM101" s="1"/>
      <c r="GGN101" s="1"/>
      <c r="GGO101" s="1"/>
      <c r="GGP101" s="1"/>
      <c r="GGQ101" s="1"/>
      <c r="GGR101" s="1"/>
      <c r="GGS101" s="1"/>
      <c r="GGT101" s="1"/>
      <c r="GGU101" s="1"/>
      <c r="GGV101" s="1"/>
      <c r="GGW101" s="1"/>
      <c r="GGX101" s="1"/>
      <c r="GGY101" s="1"/>
      <c r="GGZ101" s="1"/>
      <c r="GHA101" s="1"/>
      <c r="GHB101" s="1"/>
      <c r="GHC101" s="1"/>
      <c r="GHD101" s="1"/>
      <c r="GHE101" s="1"/>
      <c r="GHF101" s="1"/>
      <c r="GHG101" s="1"/>
      <c r="GHH101" s="1"/>
      <c r="GHI101" s="1"/>
      <c r="GHJ101" s="1"/>
      <c r="GHK101" s="1"/>
      <c r="GHL101" s="1"/>
      <c r="GHM101" s="1"/>
      <c r="GHN101" s="1"/>
      <c r="GHO101" s="1"/>
      <c r="GHP101" s="1"/>
      <c r="GHQ101" s="1"/>
      <c r="GHR101" s="1"/>
      <c r="GHS101" s="1"/>
      <c r="GHT101" s="1"/>
      <c r="GHU101" s="1"/>
      <c r="GHV101" s="1"/>
      <c r="GHW101" s="1"/>
      <c r="GHX101" s="1"/>
      <c r="GHY101" s="1"/>
      <c r="GHZ101" s="1"/>
      <c r="GIA101" s="1"/>
      <c r="GIB101" s="1"/>
      <c r="GIC101" s="1"/>
      <c r="GID101" s="1"/>
      <c r="GIE101" s="1"/>
      <c r="GIF101" s="1"/>
      <c r="GIG101" s="1"/>
      <c r="GIH101" s="1"/>
      <c r="GII101" s="1"/>
      <c r="GIJ101" s="1"/>
      <c r="GIK101" s="1"/>
      <c r="GIL101" s="1"/>
      <c r="GIM101" s="1"/>
      <c r="GIN101" s="1"/>
      <c r="GIO101" s="1"/>
      <c r="GIP101" s="1"/>
      <c r="GIQ101" s="1"/>
      <c r="GIR101" s="1"/>
      <c r="GIS101" s="1"/>
      <c r="GIT101" s="1"/>
      <c r="GIU101" s="1"/>
      <c r="GIV101" s="1"/>
      <c r="GIW101" s="1"/>
      <c r="GIX101" s="1"/>
      <c r="GIY101" s="1"/>
      <c r="GIZ101" s="1"/>
      <c r="GJA101" s="1"/>
      <c r="GJB101" s="1"/>
      <c r="GJC101" s="1"/>
      <c r="GJD101" s="1"/>
      <c r="GJE101" s="1"/>
      <c r="GJF101" s="1"/>
      <c r="GJG101" s="1"/>
      <c r="GJH101" s="1"/>
      <c r="GJI101" s="1"/>
      <c r="GJJ101" s="1"/>
      <c r="GJK101" s="1"/>
      <c r="GJL101" s="1"/>
      <c r="GJM101" s="1"/>
      <c r="GJN101" s="1"/>
      <c r="GJO101" s="1"/>
      <c r="GJP101" s="1"/>
      <c r="GJQ101" s="1"/>
      <c r="GJR101" s="1"/>
      <c r="GJS101" s="1"/>
      <c r="GJT101" s="1"/>
      <c r="GJU101" s="1"/>
      <c r="GJV101" s="1"/>
      <c r="GJW101" s="1"/>
      <c r="GJX101" s="1"/>
      <c r="GJY101" s="1"/>
      <c r="GJZ101" s="1"/>
      <c r="GKA101" s="1"/>
      <c r="GKB101" s="1"/>
      <c r="GKC101" s="1"/>
      <c r="GKD101" s="1"/>
      <c r="GKE101" s="1"/>
      <c r="GKF101" s="1"/>
      <c r="GKG101" s="1"/>
      <c r="GKH101" s="1"/>
      <c r="GKI101" s="1"/>
      <c r="GKJ101" s="1"/>
      <c r="GKK101" s="1"/>
      <c r="GKL101" s="1"/>
      <c r="GKM101" s="1"/>
      <c r="GKN101" s="1"/>
      <c r="GKO101" s="1"/>
      <c r="GKP101" s="1"/>
      <c r="GKQ101" s="1"/>
      <c r="GKR101" s="1"/>
      <c r="GKS101" s="1"/>
      <c r="GKT101" s="1"/>
      <c r="GKU101" s="1"/>
      <c r="GKV101" s="1"/>
      <c r="GKW101" s="1"/>
      <c r="GKX101" s="1"/>
      <c r="GKY101" s="1"/>
      <c r="GKZ101" s="1"/>
      <c r="GLA101" s="1"/>
      <c r="GLB101" s="1"/>
      <c r="GLC101" s="1"/>
      <c r="GLD101" s="1"/>
      <c r="GLE101" s="1"/>
      <c r="GLF101" s="1"/>
      <c r="GLG101" s="1"/>
      <c r="GLH101" s="1"/>
      <c r="GLI101" s="1"/>
      <c r="GLJ101" s="1"/>
      <c r="GLK101" s="1"/>
      <c r="GLL101" s="1"/>
      <c r="GLM101" s="1"/>
      <c r="GLN101" s="1"/>
      <c r="GLO101" s="1"/>
      <c r="GLP101" s="1"/>
      <c r="GLQ101" s="1"/>
      <c r="GLR101" s="1"/>
      <c r="GLS101" s="1"/>
      <c r="GLT101" s="1"/>
      <c r="GLU101" s="1"/>
      <c r="GLV101" s="1"/>
      <c r="GLW101" s="1"/>
      <c r="GLX101" s="1"/>
      <c r="GLY101" s="1"/>
      <c r="GLZ101" s="1"/>
      <c r="GMA101" s="1"/>
      <c r="GMB101" s="1"/>
      <c r="GMC101" s="1"/>
      <c r="GMD101" s="1"/>
      <c r="GME101" s="1"/>
      <c r="GMF101" s="1"/>
      <c r="GMG101" s="1"/>
      <c r="GMH101" s="1"/>
      <c r="GMI101" s="1"/>
      <c r="GMJ101" s="1"/>
      <c r="GMK101" s="1"/>
      <c r="GML101" s="1"/>
      <c r="GMM101" s="1"/>
      <c r="GMN101" s="1"/>
      <c r="GMO101" s="1"/>
      <c r="GMP101" s="1"/>
      <c r="GMQ101" s="1"/>
      <c r="GMR101" s="1"/>
      <c r="GMS101" s="1"/>
      <c r="GMT101" s="1"/>
      <c r="GMU101" s="1"/>
      <c r="GMV101" s="1"/>
      <c r="GMW101" s="1"/>
      <c r="GMX101" s="1"/>
      <c r="GMY101" s="1"/>
      <c r="GMZ101" s="1"/>
      <c r="GNA101" s="1"/>
      <c r="GNB101" s="1"/>
      <c r="GNC101" s="1"/>
      <c r="GND101" s="1"/>
      <c r="GNE101" s="1"/>
      <c r="GNF101" s="1"/>
      <c r="GNG101" s="1"/>
      <c r="GNH101" s="1"/>
      <c r="GNI101" s="1"/>
      <c r="GNJ101" s="1"/>
      <c r="GNK101" s="1"/>
      <c r="GNL101" s="1"/>
      <c r="GNM101" s="1"/>
      <c r="GNN101" s="1"/>
      <c r="GNO101" s="1"/>
      <c r="GNP101" s="1"/>
      <c r="GNQ101" s="1"/>
      <c r="GNR101" s="1"/>
      <c r="GNS101" s="1"/>
      <c r="GNT101" s="1"/>
      <c r="GNU101" s="1"/>
      <c r="GNV101" s="1"/>
      <c r="GNW101" s="1"/>
      <c r="GNX101" s="1"/>
      <c r="GNY101" s="1"/>
      <c r="GNZ101" s="1"/>
      <c r="GOA101" s="1"/>
      <c r="GOB101" s="1"/>
      <c r="GOC101" s="1"/>
      <c r="GOD101" s="1"/>
      <c r="GOE101" s="1"/>
      <c r="GOF101" s="1"/>
      <c r="GOG101" s="1"/>
      <c r="GOH101" s="1"/>
      <c r="GOI101" s="1"/>
      <c r="GOJ101" s="1"/>
      <c r="GOK101" s="1"/>
      <c r="GOL101" s="1"/>
      <c r="GOM101" s="1"/>
      <c r="GON101" s="1"/>
      <c r="GOO101" s="1"/>
      <c r="GOP101" s="1"/>
      <c r="GOQ101" s="1"/>
      <c r="GOR101" s="1"/>
      <c r="GOS101" s="1"/>
      <c r="GOT101" s="1"/>
      <c r="GOU101" s="1"/>
      <c r="GOV101" s="1"/>
      <c r="GOW101" s="1"/>
      <c r="GOX101" s="1"/>
      <c r="GOY101" s="1"/>
      <c r="GOZ101" s="1"/>
      <c r="GPA101" s="1"/>
      <c r="GPB101" s="1"/>
      <c r="GPC101" s="1"/>
      <c r="GPD101" s="1"/>
      <c r="GPE101" s="1"/>
      <c r="GPF101" s="1"/>
      <c r="GPG101" s="1"/>
      <c r="GPH101" s="1"/>
      <c r="GPI101" s="1"/>
      <c r="GPJ101" s="1"/>
      <c r="GPK101" s="1"/>
      <c r="GPL101" s="1"/>
      <c r="GPM101" s="1"/>
      <c r="GPN101" s="1"/>
      <c r="GPO101" s="1"/>
      <c r="GPP101" s="1"/>
      <c r="GPQ101" s="1"/>
      <c r="GPR101" s="1"/>
      <c r="GPS101" s="1"/>
      <c r="GPT101" s="1"/>
      <c r="GPU101" s="1"/>
      <c r="GPV101" s="1"/>
      <c r="GPW101" s="1"/>
      <c r="GPX101" s="1"/>
      <c r="GPY101" s="1"/>
      <c r="GPZ101" s="1"/>
      <c r="GQA101" s="1"/>
      <c r="GQB101" s="1"/>
      <c r="GQC101" s="1"/>
      <c r="GQD101" s="1"/>
      <c r="GQE101" s="1"/>
      <c r="GQF101" s="1"/>
      <c r="GQG101" s="1"/>
      <c r="GQH101" s="1"/>
      <c r="GQI101" s="1"/>
      <c r="GQJ101" s="1"/>
      <c r="GQK101" s="1"/>
      <c r="GQL101" s="1"/>
      <c r="GQM101" s="1"/>
      <c r="GQN101" s="1"/>
      <c r="GQO101" s="1"/>
      <c r="GQP101" s="1"/>
      <c r="GQQ101" s="1"/>
      <c r="GQR101" s="1"/>
      <c r="GQS101" s="1"/>
      <c r="GQT101" s="1"/>
      <c r="GQU101" s="1"/>
      <c r="GQV101" s="1"/>
      <c r="GQW101" s="1"/>
      <c r="GQX101" s="1"/>
      <c r="GQY101" s="1"/>
      <c r="GQZ101" s="1"/>
      <c r="GRA101" s="1"/>
      <c r="GRB101" s="1"/>
      <c r="GRC101" s="1"/>
      <c r="GRD101" s="1"/>
      <c r="GRE101" s="1"/>
      <c r="GRF101" s="1"/>
      <c r="GRG101" s="1"/>
      <c r="GRH101" s="1"/>
      <c r="GRI101" s="1"/>
      <c r="GRJ101" s="1"/>
      <c r="GRK101" s="1"/>
      <c r="GRL101" s="1"/>
      <c r="GRM101" s="1"/>
      <c r="GRN101" s="1"/>
      <c r="GRO101" s="1"/>
      <c r="GRP101" s="1"/>
      <c r="GRQ101" s="1"/>
      <c r="GRR101" s="1"/>
      <c r="GRS101" s="1"/>
      <c r="GRT101" s="1"/>
      <c r="GRU101" s="1"/>
      <c r="GRV101" s="1"/>
      <c r="GRW101" s="1"/>
      <c r="GRX101" s="1"/>
      <c r="GRY101" s="1"/>
      <c r="GRZ101" s="1"/>
      <c r="GSA101" s="1"/>
      <c r="GSB101" s="1"/>
      <c r="GSC101" s="1"/>
      <c r="GSD101" s="1"/>
      <c r="GSE101" s="1"/>
      <c r="GSF101" s="1"/>
      <c r="GSG101" s="1"/>
      <c r="GSH101" s="1"/>
      <c r="GSI101" s="1"/>
      <c r="GSJ101" s="1"/>
      <c r="GSK101" s="1"/>
      <c r="GSL101" s="1"/>
      <c r="GSM101" s="1"/>
      <c r="GSN101" s="1"/>
      <c r="GSO101" s="1"/>
      <c r="GSP101" s="1"/>
      <c r="GSQ101" s="1"/>
      <c r="GSR101" s="1"/>
      <c r="GSS101" s="1"/>
      <c r="GST101" s="1"/>
      <c r="GSU101" s="1"/>
      <c r="GSV101" s="1"/>
      <c r="GSW101" s="1"/>
      <c r="GSX101" s="1"/>
      <c r="GSY101" s="1"/>
      <c r="GSZ101" s="1"/>
      <c r="GTA101" s="1"/>
      <c r="GTB101" s="1"/>
      <c r="GTC101" s="1"/>
      <c r="GTD101" s="1"/>
      <c r="GTE101" s="1"/>
      <c r="GTF101" s="1"/>
      <c r="GTG101" s="1"/>
      <c r="GTH101" s="1"/>
      <c r="GTI101" s="1"/>
      <c r="GTJ101" s="1"/>
      <c r="GTK101" s="1"/>
      <c r="GTL101" s="1"/>
      <c r="GTM101" s="1"/>
      <c r="GTN101" s="1"/>
      <c r="GTO101" s="1"/>
      <c r="GTP101" s="1"/>
      <c r="GTQ101" s="1"/>
      <c r="GTR101" s="1"/>
      <c r="GTS101" s="1"/>
      <c r="GTT101" s="1"/>
      <c r="GTU101" s="1"/>
      <c r="GTV101" s="1"/>
      <c r="GTW101" s="1"/>
      <c r="GTX101" s="1"/>
      <c r="GTY101" s="1"/>
      <c r="GTZ101" s="1"/>
      <c r="GUA101" s="1"/>
      <c r="GUB101" s="1"/>
      <c r="GUC101" s="1"/>
      <c r="GUD101" s="1"/>
      <c r="GUE101" s="1"/>
      <c r="GUF101" s="1"/>
      <c r="GUG101" s="1"/>
      <c r="GUH101" s="1"/>
      <c r="GUI101" s="1"/>
      <c r="GUJ101" s="1"/>
      <c r="GUK101" s="1"/>
      <c r="GUL101" s="1"/>
      <c r="GUM101" s="1"/>
      <c r="GUN101" s="1"/>
      <c r="GUO101" s="1"/>
      <c r="GUP101" s="1"/>
      <c r="GUQ101" s="1"/>
      <c r="GUR101" s="1"/>
      <c r="GUS101" s="1"/>
      <c r="GUT101" s="1"/>
      <c r="GUU101" s="1"/>
      <c r="GUV101" s="1"/>
      <c r="GUW101" s="1"/>
      <c r="GUX101" s="1"/>
      <c r="GUY101" s="1"/>
      <c r="GUZ101" s="1"/>
      <c r="GVA101" s="1"/>
      <c r="GVB101" s="1"/>
      <c r="GVC101" s="1"/>
      <c r="GVD101" s="1"/>
      <c r="GVE101" s="1"/>
      <c r="GVF101" s="1"/>
      <c r="GVG101" s="1"/>
      <c r="GVH101" s="1"/>
      <c r="GVI101" s="1"/>
      <c r="GVJ101" s="1"/>
      <c r="GVK101" s="1"/>
      <c r="GVL101" s="1"/>
      <c r="GVM101" s="1"/>
      <c r="GVN101" s="1"/>
      <c r="GVO101" s="1"/>
      <c r="GVP101" s="1"/>
      <c r="GVQ101" s="1"/>
      <c r="GVR101" s="1"/>
      <c r="GVS101" s="1"/>
      <c r="GVT101" s="1"/>
      <c r="GVU101" s="1"/>
      <c r="GVV101" s="1"/>
      <c r="GVW101" s="1"/>
      <c r="GVX101" s="1"/>
      <c r="GVY101" s="1"/>
      <c r="GVZ101" s="1"/>
      <c r="GWA101" s="1"/>
      <c r="GWB101" s="1"/>
      <c r="GWC101" s="1"/>
      <c r="GWD101" s="1"/>
      <c r="GWE101" s="1"/>
      <c r="GWF101" s="1"/>
      <c r="GWG101" s="1"/>
      <c r="GWH101" s="1"/>
      <c r="GWI101" s="1"/>
      <c r="GWJ101" s="1"/>
      <c r="GWK101" s="1"/>
      <c r="GWL101" s="1"/>
      <c r="GWM101" s="1"/>
      <c r="GWN101" s="1"/>
      <c r="GWO101" s="1"/>
      <c r="GWP101" s="1"/>
      <c r="GWQ101" s="1"/>
      <c r="GWR101" s="1"/>
      <c r="GWS101" s="1"/>
      <c r="GWT101" s="1"/>
      <c r="GWU101" s="1"/>
      <c r="GWV101" s="1"/>
      <c r="GWW101" s="1"/>
      <c r="GWX101" s="1"/>
      <c r="GWY101" s="1"/>
      <c r="GWZ101" s="1"/>
      <c r="GXA101" s="1"/>
      <c r="GXB101" s="1"/>
      <c r="GXC101" s="1"/>
      <c r="GXD101" s="1"/>
      <c r="GXE101" s="1"/>
      <c r="GXF101" s="1"/>
      <c r="GXG101" s="1"/>
      <c r="GXH101" s="1"/>
      <c r="GXI101" s="1"/>
      <c r="GXJ101" s="1"/>
      <c r="GXK101" s="1"/>
      <c r="GXL101" s="1"/>
      <c r="GXM101" s="1"/>
      <c r="GXN101" s="1"/>
      <c r="GXO101" s="1"/>
      <c r="GXP101" s="1"/>
      <c r="GXQ101" s="1"/>
      <c r="GXR101" s="1"/>
      <c r="GXS101" s="1"/>
      <c r="GXT101" s="1"/>
      <c r="GXU101" s="1"/>
      <c r="GXV101" s="1"/>
      <c r="GXW101" s="1"/>
      <c r="GXX101" s="1"/>
      <c r="GXY101" s="1"/>
      <c r="GXZ101" s="1"/>
      <c r="GYA101" s="1"/>
      <c r="GYB101" s="1"/>
      <c r="GYC101" s="1"/>
      <c r="GYD101" s="1"/>
      <c r="GYE101" s="1"/>
      <c r="GYF101" s="1"/>
      <c r="GYG101" s="1"/>
      <c r="GYH101" s="1"/>
      <c r="GYI101" s="1"/>
      <c r="GYJ101" s="1"/>
      <c r="GYK101" s="1"/>
      <c r="GYL101" s="1"/>
      <c r="GYM101" s="1"/>
      <c r="GYN101" s="1"/>
      <c r="GYO101" s="1"/>
      <c r="GYP101" s="1"/>
      <c r="GYQ101" s="1"/>
      <c r="GYR101" s="1"/>
      <c r="GYS101" s="1"/>
      <c r="GYT101" s="1"/>
      <c r="GYU101" s="1"/>
      <c r="GYV101" s="1"/>
      <c r="GYW101" s="1"/>
      <c r="GYX101" s="1"/>
      <c r="GYY101" s="1"/>
      <c r="GYZ101" s="1"/>
      <c r="GZA101" s="1"/>
      <c r="GZB101" s="1"/>
      <c r="GZC101" s="1"/>
      <c r="GZD101" s="1"/>
      <c r="GZE101" s="1"/>
      <c r="GZF101" s="1"/>
      <c r="GZG101" s="1"/>
      <c r="GZH101" s="1"/>
      <c r="GZI101" s="1"/>
      <c r="GZJ101" s="1"/>
      <c r="GZK101" s="1"/>
      <c r="GZL101" s="1"/>
      <c r="GZM101" s="1"/>
      <c r="GZN101" s="1"/>
      <c r="GZO101" s="1"/>
      <c r="GZP101" s="1"/>
      <c r="GZQ101" s="1"/>
      <c r="GZR101" s="1"/>
      <c r="GZS101" s="1"/>
      <c r="GZT101" s="1"/>
      <c r="GZU101" s="1"/>
      <c r="GZV101" s="1"/>
      <c r="GZW101" s="1"/>
      <c r="GZX101" s="1"/>
      <c r="GZY101" s="1"/>
      <c r="GZZ101" s="1"/>
      <c r="HAA101" s="1"/>
      <c r="HAB101" s="1"/>
      <c r="HAC101" s="1"/>
      <c r="HAD101" s="1"/>
      <c r="HAE101" s="1"/>
      <c r="HAF101" s="1"/>
      <c r="HAG101" s="1"/>
      <c r="HAH101" s="1"/>
      <c r="HAI101" s="1"/>
      <c r="HAJ101" s="1"/>
      <c r="HAK101" s="1"/>
      <c r="HAL101" s="1"/>
      <c r="HAM101" s="1"/>
      <c r="HAN101" s="1"/>
      <c r="HAO101" s="1"/>
      <c r="HAP101" s="1"/>
      <c r="HAQ101" s="1"/>
      <c r="HAR101" s="1"/>
      <c r="HAS101" s="1"/>
      <c r="HAT101" s="1"/>
      <c r="HAU101" s="1"/>
      <c r="HAV101" s="1"/>
      <c r="HAW101" s="1"/>
      <c r="HAX101" s="1"/>
      <c r="HAY101" s="1"/>
      <c r="HAZ101" s="1"/>
      <c r="HBA101" s="1"/>
      <c r="HBB101" s="1"/>
      <c r="HBC101" s="1"/>
      <c r="HBD101" s="1"/>
      <c r="HBE101" s="1"/>
      <c r="HBF101" s="1"/>
      <c r="HBG101" s="1"/>
      <c r="HBH101" s="1"/>
      <c r="HBI101" s="1"/>
      <c r="HBJ101" s="1"/>
      <c r="HBK101" s="1"/>
      <c r="HBL101" s="1"/>
      <c r="HBM101" s="1"/>
      <c r="HBN101" s="1"/>
      <c r="HBO101" s="1"/>
      <c r="HBP101" s="1"/>
      <c r="HBQ101" s="1"/>
      <c r="HBR101" s="1"/>
      <c r="HBS101" s="1"/>
      <c r="HBT101" s="1"/>
      <c r="HBU101" s="1"/>
      <c r="HBV101" s="1"/>
      <c r="HBW101" s="1"/>
      <c r="HBX101" s="1"/>
      <c r="HBY101" s="1"/>
      <c r="HBZ101" s="1"/>
      <c r="HCA101" s="1"/>
      <c r="HCB101" s="1"/>
      <c r="HCC101" s="1"/>
      <c r="HCD101" s="1"/>
      <c r="HCE101" s="1"/>
      <c r="HCF101" s="1"/>
      <c r="HCG101" s="1"/>
      <c r="HCH101" s="1"/>
      <c r="HCI101" s="1"/>
      <c r="HCJ101" s="1"/>
      <c r="HCK101" s="1"/>
      <c r="HCL101" s="1"/>
      <c r="HCM101" s="1"/>
      <c r="HCN101" s="1"/>
      <c r="HCO101" s="1"/>
      <c r="HCP101" s="1"/>
      <c r="HCQ101" s="1"/>
      <c r="HCR101" s="1"/>
      <c r="HCS101" s="1"/>
      <c r="HCT101" s="1"/>
      <c r="HCU101" s="1"/>
      <c r="HCV101" s="1"/>
      <c r="HCW101" s="1"/>
      <c r="HCX101" s="1"/>
      <c r="HCY101" s="1"/>
      <c r="HCZ101" s="1"/>
      <c r="HDA101" s="1"/>
      <c r="HDB101" s="1"/>
      <c r="HDC101" s="1"/>
      <c r="HDD101" s="1"/>
      <c r="HDE101" s="1"/>
      <c r="HDF101" s="1"/>
      <c r="HDG101" s="1"/>
      <c r="HDH101" s="1"/>
      <c r="HDI101" s="1"/>
      <c r="HDJ101" s="1"/>
      <c r="HDK101" s="1"/>
      <c r="HDL101" s="1"/>
      <c r="HDM101" s="1"/>
      <c r="HDN101" s="1"/>
      <c r="HDO101" s="1"/>
      <c r="HDP101" s="1"/>
      <c r="HDQ101" s="1"/>
      <c r="HDR101" s="1"/>
      <c r="HDS101" s="1"/>
      <c r="HDT101" s="1"/>
      <c r="HDU101" s="1"/>
      <c r="HDV101" s="1"/>
      <c r="HDW101" s="1"/>
      <c r="HDX101" s="1"/>
      <c r="HDY101" s="1"/>
      <c r="HDZ101" s="1"/>
      <c r="HEA101" s="1"/>
      <c r="HEB101" s="1"/>
      <c r="HEC101" s="1"/>
      <c r="HED101" s="1"/>
      <c r="HEE101" s="1"/>
      <c r="HEF101" s="1"/>
      <c r="HEG101" s="1"/>
      <c r="HEH101" s="1"/>
      <c r="HEI101" s="1"/>
      <c r="HEJ101" s="1"/>
      <c r="HEK101" s="1"/>
      <c r="HEL101" s="1"/>
      <c r="HEM101" s="1"/>
      <c r="HEN101" s="1"/>
      <c r="HEO101" s="1"/>
      <c r="HEP101" s="1"/>
      <c r="HEQ101" s="1"/>
      <c r="HER101" s="1"/>
      <c r="HES101" s="1"/>
      <c r="HET101" s="1"/>
      <c r="HEU101" s="1"/>
      <c r="HEV101" s="1"/>
      <c r="HEW101" s="1"/>
      <c r="HEX101" s="1"/>
      <c r="HEY101" s="1"/>
      <c r="HEZ101" s="1"/>
      <c r="HFA101" s="1"/>
      <c r="HFB101" s="1"/>
      <c r="HFC101" s="1"/>
      <c r="HFD101" s="1"/>
      <c r="HFE101" s="1"/>
      <c r="HFF101" s="1"/>
      <c r="HFG101" s="1"/>
      <c r="HFH101" s="1"/>
      <c r="HFI101" s="1"/>
      <c r="HFJ101" s="1"/>
      <c r="HFK101" s="1"/>
      <c r="HFL101" s="1"/>
      <c r="HFM101" s="1"/>
      <c r="HFN101" s="1"/>
      <c r="HFO101" s="1"/>
      <c r="HFP101" s="1"/>
      <c r="HFQ101" s="1"/>
      <c r="HFR101" s="1"/>
      <c r="HFS101" s="1"/>
      <c r="HFT101" s="1"/>
      <c r="HFU101" s="1"/>
      <c r="HFV101" s="1"/>
      <c r="HFW101" s="1"/>
      <c r="HFX101" s="1"/>
      <c r="HFY101" s="1"/>
      <c r="HFZ101" s="1"/>
      <c r="HGA101" s="1"/>
      <c r="HGB101" s="1"/>
      <c r="HGC101" s="1"/>
      <c r="HGD101" s="1"/>
      <c r="HGE101" s="1"/>
      <c r="HGF101" s="1"/>
      <c r="HGG101" s="1"/>
      <c r="HGH101" s="1"/>
      <c r="HGI101" s="1"/>
      <c r="HGJ101" s="1"/>
      <c r="HGK101" s="1"/>
      <c r="HGL101" s="1"/>
      <c r="HGM101" s="1"/>
      <c r="HGN101" s="1"/>
      <c r="HGO101" s="1"/>
      <c r="HGP101" s="1"/>
      <c r="HGQ101" s="1"/>
      <c r="HGR101" s="1"/>
      <c r="HGS101" s="1"/>
      <c r="HGT101" s="1"/>
      <c r="HGU101" s="1"/>
      <c r="HGV101" s="1"/>
      <c r="HGW101" s="1"/>
      <c r="HGX101" s="1"/>
      <c r="HGY101" s="1"/>
      <c r="HGZ101" s="1"/>
      <c r="HHA101" s="1"/>
      <c r="HHB101" s="1"/>
      <c r="HHC101" s="1"/>
      <c r="HHD101" s="1"/>
      <c r="HHE101" s="1"/>
      <c r="HHF101" s="1"/>
      <c r="HHG101" s="1"/>
      <c r="HHH101" s="1"/>
      <c r="HHI101" s="1"/>
      <c r="HHJ101" s="1"/>
      <c r="HHK101" s="1"/>
      <c r="HHL101" s="1"/>
      <c r="HHM101" s="1"/>
      <c r="HHN101" s="1"/>
      <c r="HHO101" s="1"/>
      <c r="HHP101" s="1"/>
      <c r="HHQ101" s="1"/>
      <c r="HHR101" s="1"/>
      <c r="HHS101" s="1"/>
      <c r="HHT101" s="1"/>
      <c r="HHU101" s="1"/>
      <c r="HHV101" s="1"/>
      <c r="HHW101" s="1"/>
      <c r="HHX101" s="1"/>
      <c r="HHY101" s="1"/>
      <c r="HHZ101" s="1"/>
      <c r="HIA101" s="1"/>
      <c r="HIB101" s="1"/>
      <c r="HIC101" s="1"/>
      <c r="HID101" s="1"/>
      <c r="HIE101" s="1"/>
      <c r="HIF101" s="1"/>
      <c r="HIG101" s="1"/>
      <c r="HIH101" s="1"/>
      <c r="HII101" s="1"/>
      <c r="HIJ101" s="1"/>
      <c r="HIK101" s="1"/>
      <c r="HIL101" s="1"/>
      <c r="HIM101" s="1"/>
      <c r="HIN101" s="1"/>
      <c r="HIO101" s="1"/>
      <c r="HIP101" s="1"/>
      <c r="HIQ101" s="1"/>
      <c r="HIR101" s="1"/>
      <c r="HIS101" s="1"/>
      <c r="HIT101" s="1"/>
      <c r="HIU101" s="1"/>
      <c r="HIV101" s="1"/>
      <c r="HIW101" s="1"/>
      <c r="HIX101" s="1"/>
      <c r="HIY101" s="1"/>
      <c r="HIZ101" s="1"/>
      <c r="HJA101" s="1"/>
      <c r="HJB101" s="1"/>
      <c r="HJC101" s="1"/>
      <c r="HJD101" s="1"/>
      <c r="HJE101" s="1"/>
      <c r="HJF101" s="1"/>
      <c r="HJG101" s="1"/>
      <c r="HJH101" s="1"/>
      <c r="HJI101" s="1"/>
      <c r="HJJ101" s="1"/>
      <c r="HJK101" s="1"/>
      <c r="HJL101" s="1"/>
      <c r="HJM101" s="1"/>
      <c r="HJN101" s="1"/>
      <c r="HJO101" s="1"/>
      <c r="HJP101" s="1"/>
      <c r="HJQ101" s="1"/>
      <c r="HJR101" s="1"/>
      <c r="HJS101" s="1"/>
      <c r="HJT101" s="1"/>
      <c r="HJU101" s="1"/>
      <c r="HJV101" s="1"/>
      <c r="HJW101" s="1"/>
      <c r="HJX101" s="1"/>
      <c r="HJY101" s="1"/>
      <c r="HJZ101" s="1"/>
      <c r="HKA101" s="1"/>
      <c r="HKB101" s="1"/>
      <c r="HKC101" s="1"/>
      <c r="HKD101" s="1"/>
      <c r="HKE101" s="1"/>
      <c r="HKF101" s="1"/>
      <c r="HKG101" s="1"/>
      <c r="HKH101" s="1"/>
      <c r="HKI101" s="1"/>
      <c r="HKJ101" s="1"/>
      <c r="HKK101" s="1"/>
      <c r="HKL101" s="1"/>
      <c r="HKM101" s="1"/>
      <c r="HKN101" s="1"/>
      <c r="HKO101" s="1"/>
      <c r="HKP101" s="1"/>
      <c r="HKQ101" s="1"/>
      <c r="HKR101" s="1"/>
      <c r="HKS101" s="1"/>
      <c r="HKT101" s="1"/>
      <c r="HKU101" s="1"/>
      <c r="HKV101" s="1"/>
      <c r="HKW101" s="1"/>
      <c r="HKX101" s="1"/>
      <c r="HKY101" s="1"/>
      <c r="HKZ101" s="1"/>
      <c r="HLA101" s="1"/>
      <c r="HLB101" s="1"/>
      <c r="HLC101" s="1"/>
      <c r="HLD101" s="1"/>
      <c r="HLE101" s="1"/>
      <c r="HLF101" s="1"/>
      <c r="HLG101" s="1"/>
      <c r="HLH101" s="1"/>
      <c r="HLI101" s="1"/>
      <c r="HLJ101" s="1"/>
      <c r="HLK101" s="1"/>
      <c r="HLL101" s="1"/>
      <c r="HLM101" s="1"/>
      <c r="HLN101" s="1"/>
      <c r="HLO101" s="1"/>
      <c r="HLP101" s="1"/>
      <c r="HLQ101" s="1"/>
      <c r="HLR101" s="1"/>
      <c r="HLS101" s="1"/>
      <c r="HLT101" s="1"/>
      <c r="HLU101" s="1"/>
      <c r="HLV101" s="1"/>
      <c r="HLW101" s="1"/>
      <c r="HLX101" s="1"/>
      <c r="HLY101" s="1"/>
      <c r="HLZ101" s="1"/>
      <c r="HMA101" s="1"/>
      <c r="HMB101" s="1"/>
      <c r="HMC101" s="1"/>
      <c r="HMD101" s="1"/>
      <c r="HME101" s="1"/>
      <c r="HMF101" s="1"/>
      <c r="HMG101" s="1"/>
      <c r="HMH101" s="1"/>
      <c r="HMI101" s="1"/>
      <c r="HMJ101" s="1"/>
      <c r="HMK101" s="1"/>
      <c r="HML101" s="1"/>
      <c r="HMM101" s="1"/>
      <c r="HMN101" s="1"/>
      <c r="HMO101" s="1"/>
      <c r="HMP101" s="1"/>
      <c r="HMQ101" s="1"/>
      <c r="HMR101" s="1"/>
      <c r="HMS101" s="1"/>
      <c r="HMT101" s="1"/>
      <c r="HMU101" s="1"/>
      <c r="HMV101" s="1"/>
      <c r="HMW101" s="1"/>
      <c r="HMX101" s="1"/>
      <c r="HMY101" s="1"/>
      <c r="HMZ101" s="1"/>
      <c r="HNA101" s="1"/>
      <c r="HNB101" s="1"/>
      <c r="HNC101" s="1"/>
      <c r="HND101" s="1"/>
      <c r="HNE101" s="1"/>
      <c r="HNF101" s="1"/>
      <c r="HNG101" s="1"/>
      <c r="HNH101" s="1"/>
      <c r="HNI101" s="1"/>
      <c r="HNJ101" s="1"/>
      <c r="HNK101" s="1"/>
      <c r="HNL101" s="1"/>
      <c r="HNM101" s="1"/>
      <c r="HNN101" s="1"/>
      <c r="HNO101" s="1"/>
      <c r="HNP101" s="1"/>
      <c r="HNQ101" s="1"/>
      <c r="HNR101" s="1"/>
      <c r="HNS101" s="1"/>
      <c r="HNT101" s="1"/>
      <c r="HNU101" s="1"/>
      <c r="HNV101" s="1"/>
      <c r="HNW101" s="1"/>
      <c r="HNX101" s="1"/>
      <c r="HNY101" s="1"/>
      <c r="HNZ101" s="1"/>
      <c r="HOA101" s="1"/>
      <c r="HOB101" s="1"/>
      <c r="HOC101" s="1"/>
      <c r="HOD101" s="1"/>
      <c r="HOE101" s="1"/>
      <c r="HOF101" s="1"/>
      <c r="HOG101" s="1"/>
      <c r="HOH101" s="1"/>
      <c r="HOI101" s="1"/>
      <c r="HOJ101" s="1"/>
      <c r="HOK101" s="1"/>
      <c r="HOL101" s="1"/>
      <c r="HOM101" s="1"/>
      <c r="HON101" s="1"/>
      <c r="HOO101" s="1"/>
      <c r="HOP101" s="1"/>
      <c r="HOQ101" s="1"/>
      <c r="HOR101" s="1"/>
      <c r="HOS101" s="1"/>
      <c r="HOT101" s="1"/>
      <c r="HOU101" s="1"/>
      <c r="HOV101" s="1"/>
      <c r="HOW101" s="1"/>
      <c r="HOX101" s="1"/>
      <c r="HOY101" s="1"/>
      <c r="HOZ101" s="1"/>
      <c r="HPA101" s="1"/>
      <c r="HPB101" s="1"/>
      <c r="HPC101" s="1"/>
      <c r="HPD101" s="1"/>
      <c r="HPE101" s="1"/>
      <c r="HPF101" s="1"/>
      <c r="HPG101" s="1"/>
      <c r="HPH101" s="1"/>
      <c r="HPI101" s="1"/>
      <c r="HPJ101" s="1"/>
      <c r="HPK101" s="1"/>
      <c r="HPL101" s="1"/>
      <c r="HPM101" s="1"/>
      <c r="HPN101" s="1"/>
      <c r="HPO101" s="1"/>
      <c r="HPP101" s="1"/>
      <c r="HPQ101" s="1"/>
      <c r="HPR101" s="1"/>
      <c r="HPS101" s="1"/>
      <c r="HPT101" s="1"/>
      <c r="HPU101" s="1"/>
      <c r="HPV101" s="1"/>
      <c r="HPW101" s="1"/>
      <c r="HPX101" s="1"/>
      <c r="HPY101" s="1"/>
      <c r="HPZ101" s="1"/>
      <c r="HQA101" s="1"/>
      <c r="HQB101" s="1"/>
      <c r="HQC101" s="1"/>
      <c r="HQD101" s="1"/>
      <c r="HQE101" s="1"/>
      <c r="HQF101" s="1"/>
      <c r="HQG101" s="1"/>
      <c r="HQH101" s="1"/>
      <c r="HQI101" s="1"/>
      <c r="HQJ101" s="1"/>
      <c r="HQK101" s="1"/>
      <c r="HQL101" s="1"/>
      <c r="HQM101" s="1"/>
      <c r="HQN101" s="1"/>
      <c r="HQO101" s="1"/>
      <c r="HQP101" s="1"/>
      <c r="HQQ101" s="1"/>
      <c r="HQR101" s="1"/>
      <c r="HQS101" s="1"/>
      <c r="HQT101" s="1"/>
      <c r="HQU101" s="1"/>
      <c r="HQV101" s="1"/>
      <c r="HQW101" s="1"/>
      <c r="HQX101" s="1"/>
      <c r="HQY101" s="1"/>
      <c r="HQZ101" s="1"/>
      <c r="HRA101" s="1"/>
      <c r="HRB101" s="1"/>
      <c r="HRC101" s="1"/>
      <c r="HRD101" s="1"/>
      <c r="HRE101" s="1"/>
      <c r="HRF101" s="1"/>
      <c r="HRG101" s="1"/>
      <c r="HRH101" s="1"/>
      <c r="HRI101" s="1"/>
      <c r="HRJ101" s="1"/>
      <c r="HRK101" s="1"/>
      <c r="HRL101" s="1"/>
      <c r="HRM101" s="1"/>
      <c r="HRN101" s="1"/>
      <c r="HRO101" s="1"/>
      <c r="HRP101" s="1"/>
      <c r="HRQ101" s="1"/>
      <c r="HRR101" s="1"/>
      <c r="HRS101" s="1"/>
      <c r="HRT101" s="1"/>
      <c r="HRU101" s="1"/>
      <c r="HRV101" s="1"/>
      <c r="HRW101" s="1"/>
      <c r="HRX101" s="1"/>
      <c r="HRY101" s="1"/>
      <c r="HRZ101" s="1"/>
      <c r="HSA101" s="1"/>
      <c r="HSB101" s="1"/>
      <c r="HSC101" s="1"/>
      <c r="HSD101" s="1"/>
      <c r="HSE101" s="1"/>
      <c r="HSF101" s="1"/>
      <c r="HSG101" s="1"/>
      <c r="HSH101" s="1"/>
      <c r="HSI101" s="1"/>
      <c r="HSJ101" s="1"/>
      <c r="HSK101" s="1"/>
      <c r="HSL101" s="1"/>
      <c r="HSM101" s="1"/>
      <c r="HSN101" s="1"/>
      <c r="HSO101" s="1"/>
      <c r="HSP101" s="1"/>
      <c r="HSQ101" s="1"/>
      <c r="HSR101" s="1"/>
      <c r="HSS101" s="1"/>
      <c r="HST101" s="1"/>
      <c r="HSU101" s="1"/>
      <c r="HSV101" s="1"/>
      <c r="HSW101" s="1"/>
      <c r="HSX101" s="1"/>
      <c r="HSY101" s="1"/>
      <c r="HSZ101" s="1"/>
      <c r="HTA101" s="1"/>
      <c r="HTB101" s="1"/>
      <c r="HTC101" s="1"/>
      <c r="HTD101" s="1"/>
      <c r="HTE101" s="1"/>
      <c r="HTF101" s="1"/>
      <c r="HTG101" s="1"/>
      <c r="HTH101" s="1"/>
      <c r="HTI101" s="1"/>
      <c r="HTJ101" s="1"/>
      <c r="HTK101" s="1"/>
      <c r="HTL101" s="1"/>
      <c r="HTM101" s="1"/>
      <c r="HTN101" s="1"/>
      <c r="HTO101" s="1"/>
      <c r="HTP101" s="1"/>
      <c r="HTQ101" s="1"/>
      <c r="HTR101" s="1"/>
      <c r="HTS101" s="1"/>
      <c r="HTT101" s="1"/>
      <c r="HTU101" s="1"/>
      <c r="HTV101" s="1"/>
      <c r="HTW101" s="1"/>
      <c r="HTX101" s="1"/>
      <c r="HTY101" s="1"/>
      <c r="HTZ101" s="1"/>
      <c r="HUA101" s="1"/>
      <c r="HUB101" s="1"/>
      <c r="HUC101" s="1"/>
      <c r="HUD101" s="1"/>
      <c r="HUE101" s="1"/>
      <c r="HUF101" s="1"/>
      <c r="HUG101" s="1"/>
      <c r="HUH101" s="1"/>
      <c r="HUI101" s="1"/>
      <c r="HUJ101" s="1"/>
      <c r="HUK101" s="1"/>
      <c r="HUL101" s="1"/>
      <c r="HUM101" s="1"/>
      <c r="HUN101" s="1"/>
      <c r="HUO101" s="1"/>
      <c r="HUP101" s="1"/>
      <c r="HUQ101" s="1"/>
      <c r="HUR101" s="1"/>
      <c r="HUS101" s="1"/>
      <c r="HUT101" s="1"/>
      <c r="HUU101" s="1"/>
      <c r="HUV101" s="1"/>
      <c r="HUW101" s="1"/>
      <c r="HUX101" s="1"/>
      <c r="HUY101" s="1"/>
      <c r="HUZ101" s="1"/>
      <c r="HVA101" s="1"/>
      <c r="HVB101" s="1"/>
      <c r="HVC101" s="1"/>
      <c r="HVD101" s="1"/>
      <c r="HVE101" s="1"/>
      <c r="HVF101" s="1"/>
      <c r="HVG101" s="1"/>
      <c r="HVH101" s="1"/>
      <c r="HVI101" s="1"/>
      <c r="HVJ101" s="1"/>
      <c r="HVK101" s="1"/>
      <c r="HVL101" s="1"/>
      <c r="HVM101" s="1"/>
      <c r="HVN101" s="1"/>
      <c r="HVO101" s="1"/>
      <c r="HVP101" s="1"/>
      <c r="HVQ101" s="1"/>
      <c r="HVR101" s="1"/>
      <c r="HVS101" s="1"/>
      <c r="HVT101" s="1"/>
      <c r="HVU101" s="1"/>
      <c r="HVV101" s="1"/>
      <c r="HVW101" s="1"/>
      <c r="HVX101" s="1"/>
      <c r="HVY101" s="1"/>
      <c r="HVZ101" s="1"/>
      <c r="HWA101" s="1"/>
      <c r="HWB101" s="1"/>
      <c r="HWC101" s="1"/>
      <c r="HWD101" s="1"/>
      <c r="HWE101" s="1"/>
      <c r="HWF101" s="1"/>
      <c r="HWG101" s="1"/>
      <c r="HWH101" s="1"/>
      <c r="HWI101" s="1"/>
      <c r="HWJ101" s="1"/>
      <c r="HWK101" s="1"/>
      <c r="HWL101" s="1"/>
      <c r="HWM101" s="1"/>
      <c r="HWN101" s="1"/>
      <c r="HWO101" s="1"/>
      <c r="HWP101" s="1"/>
      <c r="HWQ101" s="1"/>
      <c r="HWR101" s="1"/>
      <c r="HWS101" s="1"/>
      <c r="HWT101" s="1"/>
      <c r="HWU101" s="1"/>
      <c r="HWV101" s="1"/>
      <c r="HWW101" s="1"/>
      <c r="HWX101" s="1"/>
      <c r="HWY101" s="1"/>
      <c r="HWZ101" s="1"/>
      <c r="HXA101" s="1"/>
      <c r="HXB101" s="1"/>
      <c r="HXC101" s="1"/>
      <c r="HXD101" s="1"/>
      <c r="HXE101" s="1"/>
      <c r="HXF101" s="1"/>
      <c r="HXG101" s="1"/>
      <c r="HXH101" s="1"/>
      <c r="HXI101" s="1"/>
      <c r="HXJ101" s="1"/>
      <c r="HXK101" s="1"/>
      <c r="HXL101" s="1"/>
      <c r="HXM101" s="1"/>
      <c r="HXN101" s="1"/>
      <c r="HXO101" s="1"/>
      <c r="HXP101" s="1"/>
      <c r="HXQ101" s="1"/>
      <c r="HXR101" s="1"/>
      <c r="HXS101" s="1"/>
      <c r="HXT101" s="1"/>
      <c r="HXU101" s="1"/>
    </row>
    <row r="102" spans="1:6053" s="14" customFormat="1">
      <c r="A102" s="12"/>
      <c r="B102" s="15"/>
      <c r="C102" s="12"/>
      <c r="D102" s="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  <c r="AMK102" s="1"/>
      <c r="AML102" s="1"/>
      <c r="AMM102" s="1"/>
      <c r="AMN102" s="1"/>
      <c r="AMO102" s="1"/>
      <c r="AMP102" s="1"/>
      <c r="AMQ102" s="1"/>
      <c r="AMR102" s="1"/>
      <c r="AMS102" s="1"/>
      <c r="AMT102" s="1"/>
      <c r="AMU102" s="1"/>
      <c r="AMV102" s="1"/>
      <c r="AMW102" s="1"/>
      <c r="AMX102" s="1"/>
      <c r="AMY102" s="1"/>
      <c r="AMZ102" s="1"/>
      <c r="ANA102" s="1"/>
      <c r="ANB102" s="1"/>
      <c r="ANC102" s="1"/>
      <c r="AND102" s="1"/>
      <c r="ANE102" s="1"/>
      <c r="ANF102" s="1"/>
      <c r="ANG102" s="1"/>
      <c r="ANH102" s="1"/>
      <c r="ANI102" s="1"/>
      <c r="ANJ102" s="1"/>
      <c r="ANK102" s="1"/>
      <c r="ANL102" s="1"/>
      <c r="ANM102" s="1"/>
      <c r="ANN102" s="1"/>
      <c r="ANO102" s="1"/>
      <c r="ANP102" s="1"/>
      <c r="ANQ102" s="1"/>
      <c r="ANR102" s="1"/>
      <c r="ANS102" s="1"/>
      <c r="ANT102" s="1"/>
      <c r="ANU102" s="1"/>
      <c r="ANV102" s="1"/>
      <c r="ANW102" s="1"/>
      <c r="ANX102" s="1"/>
      <c r="ANY102" s="1"/>
      <c r="ANZ102" s="1"/>
      <c r="AOA102" s="1"/>
      <c r="AOB102" s="1"/>
      <c r="AOC102" s="1"/>
      <c r="AOD102" s="1"/>
      <c r="AOE102" s="1"/>
      <c r="AOF102" s="1"/>
      <c r="AOG102" s="1"/>
      <c r="AOH102" s="1"/>
      <c r="AOI102" s="1"/>
      <c r="AOJ102" s="1"/>
      <c r="AOK102" s="1"/>
      <c r="AOL102" s="1"/>
      <c r="AOM102" s="1"/>
      <c r="AON102" s="1"/>
      <c r="AOO102" s="1"/>
      <c r="AOP102" s="1"/>
      <c r="AOQ102" s="1"/>
      <c r="AOR102" s="1"/>
      <c r="AOS102" s="1"/>
      <c r="AOT102" s="1"/>
      <c r="AOU102" s="1"/>
      <c r="AOV102" s="1"/>
      <c r="AOW102" s="1"/>
      <c r="AOX102" s="1"/>
      <c r="AOY102" s="1"/>
      <c r="AOZ102" s="1"/>
      <c r="APA102" s="1"/>
      <c r="APB102" s="1"/>
      <c r="APC102" s="1"/>
      <c r="APD102" s="1"/>
      <c r="APE102" s="1"/>
      <c r="APF102" s="1"/>
      <c r="APG102" s="1"/>
      <c r="APH102" s="1"/>
      <c r="API102" s="1"/>
      <c r="APJ102" s="1"/>
      <c r="APK102" s="1"/>
      <c r="APL102" s="1"/>
      <c r="APM102" s="1"/>
      <c r="APN102" s="1"/>
      <c r="APO102" s="1"/>
      <c r="APP102" s="1"/>
      <c r="APQ102" s="1"/>
      <c r="APR102" s="1"/>
      <c r="APS102" s="1"/>
      <c r="APT102" s="1"/>
      <c r="APU102" s="1"/>
      <c r="APV102" s="1"/>
      <c r="APW102" s="1"/>
      <c r="APX102" s="1"/>
      <c r="APY102" s="1"/>
      <c r="APZ102" s="1"/>
      <c r="AQA102" s="1"/>
      <c r="AQB102" s="1"/>
      <c r="AQC102" s="1"/>
      <c r="AQD102" s="1"/>
      <c r="AQE102" s="1"/>
      <c r="AQF102" s="1"/>
      <c r="AQG102" s="1"/>
      <c r="AQH102" s="1"/>
      <c r="AQI102" s="1"/>
      <c r="AQJ102" s="1"/>
      <c r="AQK102" s="1"/>
      <c r="AQL102" s="1"/>
      <c r="AQM102" s="1"/>
      <c r="AQN102" s="1"/>
      <c r="AQO102" s="1"/>
      <c r="AQP102" s="1"/>
      <c r="AQQ102" s="1"/>
      <c r="AQR102" s="1"/>
      <c r="AQS102" s="1"/>
      <c r="AQT102" s="1"/>
      <c r="AQU102" s="1"/>
      <c r="AQV102" s="1"/>
      <c r="AQW102" s="1"/>
      <c r="AQX102" s="1"/>
      <c r="AQY102" s="1"/>
      <c r="AQZ102" s="1"/>
      <c r="ARA102" s="1"/>
      <c r="ARB102" s="1"/>
      <c r="ARC102" s="1"/>
      <c r="ARD102" s="1"/>
      <c r="ARE102" s="1"/>
      <c r="ARF102" s="1"/>
      <c r="ARG102" s="1"/>
      <c r="ARH102" s="1"/>
      <c r="ARI102" s="1"/>
      <c r="ARJ102" s="1"/>
      <c r="ARK102" s="1"/>
      <c r="ARL102" s="1"/>
      <c r="ARM102" s="1"/>
      <c r="ARN102" s="1"/>
      <c r="ARO102" s="1"/>
      <c r="ARP102" s="1"/>
      <c r="ARQ102" s="1"/>
      <c r="ARR102" s="1"/>
      <c r="ARS102" s="1"/>
      <c r="ART102" s="1"/>
      <c r="ARU102" s="1"/>
      <c r="ARV102" s="1"/>
      <c r="ARW102" s="1"/>
      <c r="ARX102" s="1"/>
      <c r="ARY102" s="1"/>
      <c r="ARZ102" s="1"/>
      <c r="ASA102" s="1"/>
      <c r="ASB102" s="1"/>
      <c r="ASC102" s="1"/>
      <c r="ASD102" s="1"/>
      <c r="ASE102" s="1"/>
      <c r="ASF102" s="1"/>
      <c r="ASG102" s="1"/>
      <c r="ASH102" s="1"/>
      <c r="ASI102" s="1"/>
      <c r="ASJ102" s="1"/>
      <c r="ASK102" s="1"/>
      <c r="ASL102" s="1"/>
      <c r="ASM102" s="1"/>
      <c r="ASN102" s="1"/>
      <c r="ASO102" s="1"/>
      <c r="ASP102" s="1"/>
      <c r="ASQ102" s="1"/>
      <c r="ASR102" s="1"/>
      <c r="ASS102" s="1"/>
      <c r="AST102" s="1"/>
      <c r="ASU102" s="1"/>
      <c r="ASV102" s="1"/>
      <c r="ASW102" s="1"/>
      <c r="ASX102" s="1"/>
      <c r="ASY102" s="1"/>
      <c r="ASZ102" s="1"/>
      <c r="ATA102" s="1"/>
      <c r="ATB102" s="1"/>
      <c r="ATC102" s="1"/>
      <c r="ATD102" s="1"/>
      <c r="ATE102" s="1"/>
      <c r="ATF102" s="1"/>
      <c r="ATG102" s="1"/>
      <c r="ATH102" s="1"/>
      <c r="ATI102" s="1"/>
      <c r="ATJ102" s="1"/>
      <c r="ATK102" s="1"/>
      <c r="ATL102" s="1"/>
      <c r="ATM102" s="1"/>
      <c r="ATN102" s="1"/>
      <c r="ATO102" s="1"/>
      <c r="ATP102" s="1"/>
      <c r="ATQ102" s="1"/>
      <c r="ATR102" s="1"/>
      <c r="ATS102" s="1"/>
      <c r="ATT102" s="1"/>
      <c r="ATU102" s="1"/>
      <c r="ATV102" s="1"/>
      <c r="ATW102" s="1"/>
      <c r="ATX102" s="1"/>
      <c r="ATY102" s="1"/>
      <c r="ATZ102" s="1"/>
      <c r="AUA102" s="1"/>
      <c r="AUB102" s="1"/>
      <c r="AUC102" s="1"/>
      <c r="AUD102" s="1"/>
      <c r="AUE102" s="1"/>
      <c r="AUF102" s="1"/>
      <c r="AUG102" s="1"/>
      <c r="AUH102" s="1"/>
      <c r="AUI102" s="1"/>
      <c r="AUJ102" s="1"/>
      <c r="AUK102" s="1"/>
      <c r="AUL102" s="1"/>
      <c r="AUM102" s="1"/>
      <c r="AUN102" s="1"/>
      <c r="AUO102" s="1"/>
      <c r="AUP102" s="1"/>
      <c r="AUQ102" s="1"/>
      <c r="AUR102" s="1"/>
      <c r="AUS102" s="1"/>
      <c r="AUT102" s="1"/>
      <c r="AUU102" s="1"/>
      <c r="AUV102" s="1"/>
      <c r="AUW102" s="1"/>
      <c r="AUX102" s="1"/>
      <c r="AUY102" s="1"/>
      <c r="AUZ102" s="1"/>
      <c r="AVA102" s="1"/>
      <c r="AVB102" s="1"/>
      <c r="AVC102" s="1"/>
      <c r="AVD102" s="1"/>
      <c r="AVE102" s="1"/>
      <c r="AVF102" s="1"/>
      <c r="AVG102" s="1"/>
      <c r="AVH102" s="1"/>
      <c r="AVI102" s="1"/>
      <c r="AVJ102" s="1"/>
      <c r="AVK102" s="1"/>
      <c r="AVL102" s="1"/>
      <c r="AVM102" s="1"/>
      <c r="AVN102" s="1"/>
      <c r="AVO102" s="1"/>
      <c r="AVP102" s="1"/>
      <c r="AVQ102" s="1"/>
      <c r="AVR102" s="1"/>
      <c r="AVS102" s="1"/>
      <c r="AVT102" s="1"/>
      <c r="AVU102" s="1"/>
      <c r="AVV102" s="1"/>
      <c r="AVW102" s="1"/>
      <c r="AVX102" s="1"/>
      <c r="AVY102" s="1"/>
      <c r="AVZ102" s="1"/>
      <c r="AWA102" s="1"/>
      <c r="AWB102" s="1"/>
      <c r="AWC102" s="1"/>
      <c r="AWD102" s="1"/>
      <c r="AWE102" s="1"/>
      <c r="AWF102" s="1"/>
      <c r="AWG102" s="1"/>
      <c r="AWH102" s="1"/>
      <c r="AWI102" s="1"/>
      <c r="AWJ102" s="1"/>
      <c r="AWK102" s="1"/>
      <c r="AWL102" s="1"/>
      <c r="AWM102" s="1"/>
      <c r="AWN102" s="1"/>
      <c r="AWO102" s="1"/>
      <c r="AWP102" s="1"/>
      <c r="AWQ102" s="1"/>
      <c r="AWR102" s="1"/>
      <c r="AWS102" s="1"/>
      <c r="AWT102" s="1"/>
      <c r="AWU102" s="1"/>
      <c r="AWV102" s="1"/>
      <c r="AWW102" s="1"/>
      <c r="AWX102" s="1"/>
      <c r="AWY102" s="1"/>
      <c r="AWZ102" s="1"/>
      <c r="AXA102" s="1"/>
      <c r="AXB102" s="1"/>
      <c r="AXC102" s="1"/>
      <c r="AXD102" s="1"/>
      <c r="AXE102" s="1"/>
      <c r="AXF102" s="1"/>
      <c r="AXG102" s="1"/>
      <c r="AXH102" s="1"/>
      <c r="AXI102" s="1"/>
      <c r="AXJ102" s="1"/>
      <c r="AXK102" s="1"/>
      <c r="AXL102" s="1"/>
      <c r="AXM102" s="1"/>
      <c r="AXN102" s="1"/>
      <c r="AXO102" s="1"/>
      <c r="AXP102" s="1"/>
      <c r="AXQ102" s="1"/>
      <c r="AXR102" s="1"/>
      <c r="AXS102" s="1"/>
      <c r="AXT102" s="1"/>
      <c r="AXU102" s="1"/>
      <c r="AXV102" s="1"/>
      <c r="AXW102" s="1"/>
      <c r="AXX102" s="1"/>
      <c r="AXY102" s="1"/>
      <c r="AXZ102" s="1"/>
      <c r="AYA102" s="1"/>
      <c r="AYB102" s="1"/>
      <c r="AYC102" s="1"/>
      <c r="AYD102" s="1"/>
      <c r="AYE102" s="1"/>
      <c r="AYF102" s="1"/>
      <c r="AYG102" s="1"/>
      <c r="AYH102" s="1"/>
      <c r="AYI102" s="1"/>
      <c r="AYJ102" s="1"/>
      <c r="AYK102" s="1"/>
      <c r="AYL102" s="1"/>
      <c r="AYM102" s="1"/>
      <c r="AYN102" s="1"/>
      <c r="AYO102" s="1"/>
      <c r="AYP102" s="1"/>
      <c r="AYQ102" s="1"/>
      <c r="AYR102" s="1"/>
      <c r="AYS102" s="1"/>
      <c r="AYT102" s="1"/>
      <c r="AYU102" s="1"/>
      <c r="AYV102" s="1"/>
      <c r="AYW102" s="1"/>
      <c r="AYX102" s="1"/>
      <c r="AYY102" s="1"/>
      <c r="AYZ102" s="1"/>
      <c r="AZA102" s="1"/>
      <c r="AZB102" s="1"/>
      <c r="AZC102" s="1"/>
      <c r="AZD102" s="1"/>
      <c r="AZE102" s="1"/>
      <c r="AZF102" s="1"/>
      <c r="AZG102" s="1"/>
      <c r="AZH102" s="1"/>
      <c r="AZI102" s="1"/>
      <c r="AZJ102" s="1"/>
      <c r="AZK102" s="1"/>
      <c r="AZL102" s="1"/>
      <c r="AZM102" s="1"/>
      <c r="AZN102" s="1"/>
      <c r="AZO102" s="1"/>
      <c r="AZP102" s="1"/>
      <c r="AZQ102" s="1"/>
      <c r="AZR102" s="1"/>
      <c r="AZS102" s="1"/>
      <c r="AZT102" s="1"/>
      <c r="AZU102" s="1"/>
      <c r="AZV102" s="1"/>
      <c r="AZW102" s="1"/>
      <c r="AZX102" s="1"/>
      <c r="AZY102" s="1"/>
      <c r="AZZ102" s="1"/>
      <c r="BAA102" s="1"/>
      <c r="BAB102" s="1"/>
      <c r="BAC102" s="1"/>
      <c r="BAD102" s="1"/>
      <c r="BAE102" s="1"/>
      <c r="BAF102" s="1"/>
      <c r="BAG102" s="1"/>
      <c r="BAH102" s="1"/>
      <c r="BAI102" s="1"/>
      <c r="BAJ102" s="1"/>
      <c r="BAK102" s="1"/>
      <c r="BAL102" s="1"/>
      <c r="BAM102" s="1"/>
      <c r="BAN102" s="1"/>
      <c r="BAO102" s="1"/>
      <c r="BAP102" s="1"/>
      <c r="BAQ102" s="1"/>
      <c r="BAR102" s="1"/>
      <c r="BAS102" s="1"/>
      <c r="BAT102" s="1"/>
      <c r="BAU102" s="1"/>
      <c r="BAV102" s="1"/>
      <c r="BAW102" s="1"/>
      <c r="BAX102" s="1"/>
      <c r="BAY102" s="1"/>
      <c r="BAZ102" s="1"/>
      <c r="BBA102" s="1"/>
      <c r="BBB102" s="1"/>
      <c r="BBC102" s="1"/>
      <c r="BBD102" s="1"/>
      <c r="BBE102" s="1"/>
      <c r="BBF102" s="1"/>
      <c r="BBG102" s="1"/>
      <c r="BBH102" s="1"/>
      <c r="BBI102" s="1"/>
      <c r="BBJ102" s="1"/>
      <c r="BBK102" s="1"/>
      <c r="BBL102" s="1"/>
      <c r="BBM102" s="1"/>
      <c r="BBN102" s="1"/>
      <c r="BBO102" s="1"/>
      <c r="BBP102" s="1"/>
      <c r="BBQ102" s="1"/>
      <c r="BBR102" s="1"/>
      <c r="BBS102" s="1"/>
      <c r="BBT102" s="1"/>
      <c r="BBU102" s="1"/>
      <c r="BBV102" s="1"/>
      <c r="BBW102" s="1"/>
      <c r="BBX102" s="1"/>
      <c r="BBY102" s="1"/>
      <c r="BBZ102" s="1"/>
      <c r="BCA102" s="1"/>
      <c r="BCB102" s="1"/>
      <c r="BCC102" s="1"/>
      <c r="BCD102" s="1"/>
      <c r="BCE102" s="1"/>
      <c r="BCF102" s="1"/>
      <c r="BCG102" s="1"/>
      <c r="BCH102" s="1"/>
      <c r="BCI102" s="1"/>
      <c r="BCJ102" s="1"/>
      <c r="BCK102" s="1"/>
      <c r="BCL102" s="1"/>
      <c r="BCM102" s="1"/>
      <c r="BCN102" s="1"/>
      <c r="BCO102" s="1"/>
      <c r="BCP102" s="1"/>
      <c r="BCQ102" s="1"/>
      <c r="BCR102" s="1"/>
      <c r="BCS102" s="1"/>
      <c r="BCT102" s="1"/>
      <c r="BCU102" s="1"/>
      <c r="BCV102" s="1"/>
      <c r="BCW102" s="1"/>
      <c r="BCX102" s="1"/>
      <c r="BCY102" s="1"/>
      <c r="BCZ102" s="1"/>
      <c r="BDA102" s="1"/>
      <c r="BDB102" s="1"/>
      <c r="BDC102" s="1"/>
      <c r="BDD102" s="1"/>
      <c r="BDE102" s="1"/>
      <c r="BDF102" s="1"/>
      <c r="BDG102" s="1"/>
      <c r="BDH102" s="1"/>
      <c r="BDI102" s="1"/>
      <c r="BDJ102" s="1"/>
      <c r="BDK102" s="1"/>
      <c r="BDL102" s="1"/>
      <c r="BDM102" s="1"/>
      <c r="BDN102" s="1"/>
      <c r="BDO102" s="1"/>
      <c r="BDP102" s="1"/>
      <c r="BDQ102" s="1"/>
      <c r="BDR102" s="1"/>
      <c r="BDS102" s="1"/>
      <c r="BDT102" s="1"/>
      <c r="BDU102" s="1"/>
      <c r="BDV102" s="1"/>
      <c r="BDW102" s="1"/>
      <c r="BDX102" s="1"/>
      <c r="BDY102" s="1"/>
      <c r="BDZ102" s="1"/>
      <c r="BEA102" s="1"/>
      <c r="BEB102" s="1"/>
      <c r="BEC102" s="1"/>
      <c r="BED102" s="1"/>
      <c r="BEE102" s="1"/>
      <c r="BEF102" s="1"/>
      <c r="BEG102" s="1"/>
      <c r="BEH102" s="1"/>
      <c r="BEI102" s="1"/>
      <c r="BEJ102" s="1"/>
      <c r="BEK102" s="1"/>
      <c r="BEL102" s="1"/>
      <c r="BEM102" s="1"/>
      <c r="BEN102" s="1"/>
      <c r="BEO102" s="1"/>
      <c r="BEP102" s="1"/>
      <c r="BEQ102" s="1"/>
      <c r="BER102" s="1"/>
      <c r="BES102" s="1"/>
      <c r="BET102" s="1"/>
      <c r="BEU102" s="1"/>
      <c r="BEV102" s="1"/>
      <c r="BEW102" s="1"/>
      <c r="BEX102" s="1"/>
      <c r="BEY102" s="1"/>
      <c r="BEZ102" s="1"/>
      <c r="BFA102" s="1"/>
      <c r="BFB102" s="1"/>
      <c r="BFC102" s="1"/>
      <c r="BFD102" s="1"/>
      <c r="BFE102" s="1"/>
      <c r="BFF102" s="1"/>
      <c r="BFG102" s="1"/>
      <c r="BFH102" s="1"/>
      <c r="BFI102" s="1"/>
      <c r="BFJ102" s="1"/>
      <c r="BFK102" s="1"/>
      <c r="BFL102" s="1"/>
      <c r="BFM102" s="1"/>
      <c r="BFN102" s="1"/>
      <c r="BFO102" s="1"/>
      <c r="BFP102" s="1"/>
      <c r="BFQ102" s="1"/>
      <c r="BFR102" s="1"/>
      <c r="BFS102" s="1"/>
      <c r="BFT102" s="1"/>
      <c r="BFU102" s="1"/>
      <c r="BFV102" s="1"/>
      <c r="BFW102" s="1"/>
      <c r="BFX102" s="1"/>
      <c r="BFY102" s="1"/>
      <c r="BFZ102" s="1"/>
      <c r="BGA102" s="1"/>
      <c r="BGB102" s="1"/>
      <c r="BGC102" s="1"/>
      <c r="BGD102" s="1"/>
      <c r="BGE102" s="1"/>
      <c r="BGF102" s="1"/>
      <c r="BGG102" s="1"/>
      <c r="BGH102" s="1"/>
      <c r="BGI102" s="1"/>
      <c r="BGJ102" s="1"/>
      <c r="BGK102" s="1"/>
      <c r="BGL102" s="1"/>
      <c r="BGM102" s="1"/>
      <c r="BGN102" s="1"/>
      <c r="BGO102" s="1"/>
      <c r="BGP102" s="1"/>
      <c r="BGQ102" s="1"/>
      <c r="BGR102" s="1"/>
      <c r="BGS102" s="1"/>
      <c r="BGT102" s="1"/>
      <c r="BGU102" s="1"/>
      <c r="BGV102" s="1"/>
      <c r="BGW102" s="1"/>
      <c r="BGX102" s="1"/>
      <c r="BGY102" s="1"/>
      <c r="BGZ102" s="1"/>
      <c r="BHA102" s="1"/>
      <c r="BHB102" s="1"/>
      <c r="BHC102" s="1"/>
      <c r="BHD102" s="1"/>
      <c r="BHE102" s="1"/>
      <c r="BHF102" s="1"/>
      <c r="BHG102" s="1"/>
      <c r="BHH102" s="1"/>
      <c r="BHI102" s="1"/>
      <c r="BHJ102" s="1"/>
      <c r="BHK102" s="1"/>
      <c r="BHL102" s="1"/>
      <c r="BHM102" s="1"/>
      <c r="BHN102" s="1"/>
      <c r="BHO102" s="1"/>
      <c r="BHP102" s="1"/>
      <c r="BHQ102" s="1"/>
      <c r="BHR102" s="1"/>
      <c r="BHS102" s="1"/>
      <c r="BHT102" s="1"/>
      <c r="BHU102" s="1"/>
      <c r="BHV102" s="1"/>
      <c r="BHW102" s="1"/>
      <c r="BHX102" s="1"/>
      <c r="BHY102" s="1"/>
      <c r="BHZ102" s="1"/>
      <c r="BIA102" s="1"/>
      <c r="BIB102" s="1"/>
      <c r="BIC102" s="1"/>
      <c r="BID102" s="1"/>
      <c r="BIE102" s="1"/>
      <c r="BIF102" s="1"/>
      <c r="BIG102" s="1"/>
      <c r="BIH102" s="1"/>
      <c r="BII102" s="1"/>
      <c r="BIJ102" s="1"/>
      <c r="BIK102" s="1"/>
      <c r="BIL102" s="1"/>
      <c r="BIM102" s="1"/>
      <c r="BIN102" s="1"/>
      <c r="BIO102" s="1"/>
      <c r="BIP102" s="1"/>
      <c r="BIQ102" s="1"/>
      <c r="BIR102" s="1"/>
      <c r="BIS102" s="1"/>
      <c r="BIT102" s="1"/>
      <c r="BIU102" s="1"/>
      <c r="BIV102" s="1"/>
      <c r="BIW102" s="1"/>
      <c r="BIX102" s="1"/>
      <c r="BIY102" s="1"/>
      <c r="BIZ102" s="1"/>
      <c r="BJA102" s="1"/>
      <c r="BJB102" s="1"/>
      <c r="BJC102" s="1"/>
      <c r="BJD102" s="1"/>
      <c r="BJE102" s="1"/>
      <c r="BJF102" s="1"/>
      <c r="BJG102" s="1"/>
      <c r="BJH102" s="1"/>
      <c r="BJI102" s="1"/>
      <c r="BJJ102" s="1"/>
      <c r="BJK102" s="1"/>
      <c r="BJL102" s="1"/>
      <c r="BJM102" s="1"/>
      <c r="BJN102" s="1"/>
      <c r="BJO102" s="1"/>
      <c r="BJP102" s="1"/>
      <c r="BJQ102" s="1"/>
      <c r="BJR102" s="1"/>
      <c r="BJS102" s="1"/>
      <c r="BJT102" s="1"/>
      <c r="BJU102" s="1"/>
      <c r="BJV102" s="1"/>
      <c r="BJW102" s="1"/>
      <c r="BJX102" s="1"/>
      <c r="BJY102" s="1"/>
      <c r="BJZ102" s="1"/>
      <c r="BKA102" s="1"/>
      <c r="BKB102" s="1"/>
      <c r="BKC102" s="1"/>
      <c r="BKD102" s="1"/>
      <c r="BKE102" s="1"/>
      <c r="BKF102" s="1"/>
      <c r="BKG102" s="1"/>
      <c r="BKH102" s="1"/>
      <c r="BKI102" s="1"/>
      <c r="BKJ102" s="1"/>
      <c r="BKK102" s="1"/>
      <c r="BKL102" s="1"/>
      <c r="BKM102" s="1"/>
      <c r="BKN102" s="1"/>
      <c r="BKO102" s="1"/>
      <c r="BKP102" s="1"/>
      <c r="BKQ102" s="1"/>
      <c r="BKR102" s="1"/>
      <c r="BKS102" s="1"/>
      <c r="BKT102" s="1"/>
      <c r="BKU102" s="1"/>
      <c r="BKV102" s="1"/>
      <c r="BKW102" s="1"/>
      <c r="BKX102" s="1"/>
      <c r="BKY102" s="1"/>
      <c r="BKZ102" s="1"/>
      <c r="BLA102" s="1"/>
      <c r="BLB102" s="1"/>
      <c r="BLC102" s="1"/>
      <c r="BLD102" s="1"/>
      <c r="BLE102" s="1"/>
      <c r="BLF102" s="1"/>
      <c r="BLG102" s="1"/>
      <c r="BLH102" s="1"/>
      <c r="BLI102" s="1"/>
      <c r="BLJ102" s="1"/>
      <c r="BLK102" s="1"/>
      <c r="BLL102" s="1"/>
      <c r="BLM102" s="1"/>
      <c r="BLN102" s="1"/>
      <c r="BLO102" s="1"/>
      <c r="BLP102" s="1"/>
      <c r="BLQ102" s="1"/>
      <c r="BLR102" s="1"/>
      <c r="BLS102" s="1"/>
      <c r="BLT102" s="1"/>
      <c r="BLU102" s="1"/>
      <c r="BLV102" s="1"/>
      <c r="BLW102" s="1"/>
      <c r="BLX102" s="1"/>
      <c r="BLY102" s="1"/>
      <c r="BLZ102" s="1"/>
      <c r="BMA102" s="1"/>
      <c r="BMB102" s="1"/>
      <c r="BMC102" s="1"/>
      <c r="BMD102" s="1"/>
      <c r="BME102" s="1"/>
      <c r="BMF102" s="1"/>
      <c r="BMG102" s="1"/>
      <c r="BMH102" s="1"/>
      <c r="BMI102" s="1"/>
      <c r="BMJ102" s="1"/>
      <c r="BMK102" s="1"/>
      <c r="BML102" s="1"/>
      <c r="BMM102" s="1"/>
      <c r="BMN102" s="1"/>
      <c r="BMO102" s="1"/>
      <c r="BMP102" s="1"/>
      <c r="BMQ102" s="1"/>
      <c r="BMR102" s="1"/>
      <c r="BMS102" s="1"/>
      <c r="BMT102" s="1"/>
      <c r="BMU102" s="1"/>
      <c r="BMV102" s="1"/>
      <c r="BMW102" s="1"/>
      <c r="BMX102" s="1"/>
      <c r="BMY102" s="1"/>
      <c r="BMZ102" s="1"/>
      <c r="BNA102" s="1"/>
      <c r="BNB102" s="1"/>
      <c r="BNC102" s="1"/>
      <c r="BND102" s="1"/>
      <c r="BNE102" s="1"/>
      <c r="BNF102" s="1"/>
      <c r="BNG102" s="1"/>
      <c r="BNH102" s="1"/>
      <c r="BNI102" s="1"/>
      <c r="BNJ102" s="1"/>
      <c r="BNK102" s="1"/>
      <c r="BNL102" s="1"/>
      <c r="BNM102" s="1"/>
      <c r="BNN102" s="1"/>
      <c r="BNO102" s="1"/>
      <c r="BNP102" s="1"/>
      <c r="BNQ102" s="1"/>
      <c r="BNR102" s="1"/>
      <c r="BNS102" s="1"/>
      <c r="BNT102" s="1"/>
      <c r="BNU102" s="1"/>
      <c r="BNV102" s="1"/>
      <c r="BNW102" s="1"/>
      <c r="BNX102" s="1"/>
      <c r="BNY102" s="1"/>
      <c r="BNZ102" s="1"/>
      <c r="BOA102" s="1"/>
      <c r="BOB102" s="1"/>
      <c r="BOC102" s="1"/>
      <c r="BOD102" s="1"/>
      <c r="BOE102" s="1"/>
      <c r="BOF102" s="1"/>
      <c r="BOG102" s="1"/>
      <c r="BOH102" s="1"/>
      <c r="BOI102" s="1"/>
      <c r="BOJ102" s="1"/>
      <c r="BOK102" s="1"/>
      <c r="BOL102" s="1"/>
      <c r="BOM102" s="1"/>
      <c r="BON102" s="1"/>
      <c r="BOO102" s="1"/>
      <c r="BOP102" s="1"/>
      <c r="BOQ102" s="1"/>
      <c r="BOR102" s="1"/>
      <c r="BOS102" s="1"/>
      <c r="BOT102" s="1"/>
      <c r="BOU102" s="1"/>
      <c r="BOV102" s="1"/>
      <c r="BOW102" s="1"/>
      <c r="BOX102" s="1"/>
      <c r="BOY102" s="1"/>
      <c r="BOZ102" s="1"/>
      <c r="BPA102" s="1"/>
      <c r="BPB102" s="1"/>
      <c r="BPC102" s="1"/>
      <c r="BPD102" s="1"/>
      <c r="BPE102" s="1"/>
      <c r="BPF102" s="1"/>
      <c r="BPG102" s="1"/>
      <c r="BPH102" s="1"/>
      <c r="BPI102" s="1"/>
      <c r="BPJ102" s="1"/>
      <c r="BPK102" s="1"/>
      <c r="BPL102" s="1"/>
      <c r="BPM102" s="1"/>
      <c r="BPN102" s="1"/>
      <c r="BPO102" s="1"/>
      <c r="BPP102" s="1"/>
      <c r="BPQ102" s="1"/>
      <c r="BPR102" s="1"/>
      <c r="BPS102" s="1"/>
      <c r="BPT102" s="1"/>
      <c r="BPU102" s="1"/>
      <c r="BPV102" s="1"/>
      <c r="BPW102" s="1"/>
      <c r="BPX102" s="1"/>
      <c r="BPY102" s="1"/>
      <c r="BPZ102" s="1"/>
      <c r="BQA102" s="1"/>
      <c r="BQB102" s="1"/>
      <c r="BQC102" s="1"/>
      <c r="BQD102" s="1"/>
      <c r="BQE102" s="1"/>
      <c r="BQF102" s="1"/>
      <c r="BQG102" s="1"/>
      <c r="BQH102" s="1"/>
      <c r="BQI102" s="1"/>
      <c r="BQJ102" s="1"/>
      <c r="BQK102" s="1"/>
      <c r="BQL102" s="1"/>
      <c r="BQM102" s="1"/>
      <c r="BQN102" s="1"/>
      <c r="BQO102" s="1"/>
      <c r="BQP102" s="1"/>
      <c r="BQQ102" s="1"/>
      <c r="BQR102" s="1"/>
      <c r="BQS102" s="1"/>
      <c r="BQT102" s="1"/>
      <c r="BQU102" s="1"/>
      <c r="BQV102" s="1"/>
      <c r="BQW102" s="1"/>
      <c r="BQX102" s="1"/>
      <c r="BQY102" s="1"/>
      <c r="BQZ102" s="1"/>
      <c r="BRA102" s="1"/>
      <c r="BRB102" s="1"/>
      <c r="BRC102" s="1"/>
      <c r="BRD102" s="1"/>
      <c r="BRE102" s="1"/>
      <c r="BRF102" s="1"/>
      <c r="BRG102" s="1"/>
      <c r="BRH102" s="1"/>
      <c r="BRI102" s="1"/>
      <c r="BRJ102" s="1"/>
      <c r="BRK102" s="1"/>
      <c r="BRL102" s="1"/>
      <c r="BRM102" s="1"/>
      <c r="BRN102" s="1"/>
      <c r="BRO102" s="1"/>
      <c r="BRP102" s="1"/>
      <c r="BRQ102" s="1"/>
      <c r="BRR102" s="1"/>
      <c r="BRS102" s="1"/>
      <c r="BRT102" s="1"/>
      <c r="BRU102" s="1"/>
      <c r="BRV102" s="1"/>
      <c r="BRW102" s="1"/>
      <c r="BRX102" s="1"/>
      <c r="BRY102" s="1"/>
      <c r="BRZ102" s="1"/>
      <c r="BSA102" s="1"/>
      <c r="BSB102" s="1"/>
      <c r="BSC102" s="1"/>
      <c r="BSD102" s="1"/>
      <c r="BSE102" s="1"/>
      <c r="BSF102" s="1"/>
      <c r="BSG102" s="1"/>
      <c r="BSH102" s="1"/>
      <c r="BSI102" s="1"/>
      <c r="BSJ102" s="1"/>
      <c r="BSK102" s="1"/>
      <c r="BSL102" s="1"/>
      <c r="BSM102" s="1"/>
      <c r="BSN102" s="1"/>
      <c r="BSO102" s="1"/>
      <c r="BSP102" s="1"/>
      <c r="BSQ102" s="1"/>
      <c r="BSR102" s="1"/>
      <c r="BSS102" s="1"/>
      <c r="BST102" s="1"/>
      <c r="BSU102" s="1"/>
      <c r="BSV102" s="1"/>
      <c r="BSW102" s="1"/>
      <c r="BSX102" s="1"/>
      <c r="BSY102" s="1"/>
      <c r="BSZ102" s="1"/>
      <c r="BTA102" s="1"/>
      <c r="BTB102" s="1"/>
      <c r="BTC102" s="1"/>
      <c r="BTD102" s="1"/>
      <c r="BTE102" s="1"/>
      <c r="BTF102" s="1"/>
      <c r="BTG102" s="1"/>
      <c r="BTH102" s="1"/>
      <c r="BTI102" s="1"/>
      <c r="BTJ102" s="1"/>
      <c r="BTK102" s="1"/>
      <c r="BTL102" s="1"/>
      <c r="BTM102" s="1"/>
      <c r="BTN102" s="1"/>
      <c r="BTO102" s="1"/>
      <c r="BTP102" s="1"/>
      <c r="BTQ102" s="1"/>
      <c r="BTR102" s="1"/>
      <c r="BTS102" s="1"/>
      <c r="BTT102" s="1"/>
      <c r="BTU102" s="1"/>
      <c r="BTV102" s="1"/>
      <c r="BTW102" s="1"/>
      <c r="BTX102" s="1"/>
      <c r="BTY102" s="1"/>
      <c r="BTZ102" s="1"/>
      <c r="BUA102" s="1"/>
      <c r="BUB102" s="1"/>
      <c r="BUC102" s="1"/>
      <c r="BUD102" s="1"/>
      <c r="BUE102" s="1"/>
      <c r="BUF102" s="1"/>
      <c r="BUG102" s="1"/>
      <c r="BUH102" s="1"/>
      <c r="BUI102" s="1"/>
      <c r="BUJ102" s="1"/>
      <c r="BUK102" s="1"/>
      <c r="BUL102" s="1"/>
      <c r="BUM102" s="1"/>
      <c r="BUN102" s="1"/>
      <c r="BUO102" s="1"/>
      <c r="BUP102" s="1"/>
      <c r="BUQ102" s="1"/>
      <c r="BUR102" s="1"/>
      <c r="BUS102" s="1"/>
      <c r="BUT102" s="1"/>
      <c r="BUU102" s="1"/>
      <c r="BUV102" s="1"/>
      <c r="BUW102" s="1"/>
      <c r="BUX102" s="1"/>
      <c r="BUY102" s="1"/>
      <c r="BUZ102" s="1"/>
      <c r="BVA102" s="1"/>
      <c r="BVB102" s="1"/>
      <c r="BVC102" s="1"/>
      <c r="BVD102" s="1"/>
      <c r="BVE102" s="1"/>
      <c r="BVF102" s="1"/>
      <c r="BVG102" s="1"/>
      <c r="BVH102" s="1"/>
      <c r="BVI102" s="1"/>
      <c r="BVJ102" s="1"/>
      <c r="BVK102" s="1"/>
      <c r="BVL102" s="1"/>
      <c r="BVM102" s="1"/>
      <c r="BVN102" s="1"/>
      <c r="BVO102" s="1"/>
      <c r="BVP102" s="1"/>
      <c r="BVQ102" s="1"/>
      <c r="BVR102" s="1"/>
      <c r="BVS102" s="1"/>
      <c r="BVT102" s="1"/>
      <c r="BVU102" s="1"/>
      <c r="BVV102" s="1"/>
      <c r="BVW102" s="1"/>
      <c r="BVX102" s="1"/>
      <c r="BVY102" s="1"/>
      <c r="BVZ102" s="1"/>
      <c r="BWA102" s="1"/>
      <c r="BWB102" s="1"/>
      <c r="BWC102" s="1"/>
      <c r="BWD102" s="1"/>
      <c r="BWE102" s="1"/>
      <c r="BWF102" s="1"/>
      <c r="BWG102" s="1"/>
      <c r="BWH102" s="1"/>
      <c r="BWI102" s="1"/>
      <c r="BWJ102" s="1"/>
      <c r="BWK102" s="1"/>
      <c r="BWL102" s="1"/>
      <c r="BWM102" s="1"/>
      <c r="BWN102" s="1"/>
      <c r="BWO102" s="1"/>
      <c r="BWP102" s="1"/>
      <c r="BWQ102" s="1"/>
      <c r="BWR102" s="1"/>
      <c r="BWS102" s="1"/>
      <c r="BWT102" s="1"/>
      <c r="BWU102" s="1"/>
      <c r="BWV102" s="1"/>
      <c r="BWW102" s="1"/>
      <c r="BWX102" s="1"/>
      <c r="BWY102" s="1"/>
      <c r="BWZ102" s="1"/>
      <c r="BXA102" s="1"/>
      <c r="BXB102" s="1"/>
      <c r="BXC102" s="1"/>
      <c r="BXD102" s="1"/>
      <c r="BXE102" s="1"/>
      <c r="BXF102" s="1"/>
      <c r="BXG102" s="1"/>
      <c r="BXH102" s="1"/>
      <c r="BXI102" s="1"/>
      <c r="BXJ102" s="1"/>
      <c r="BXK102" s="1"/>
      <c r="BXL102" s="1"/>
      <c r="BXM102" s="1"/>
      <c r="BXN102" s="1"/>
      <c r="BXO102" s="1"/>
      <c r="BXP102" s="1"/>
      <c r="BXQ102" s="1"/>
      <c r="BXR102" s="1"/>
      <c r="BXS102" s="1"/>
      <c r="BXT102" s="1"/>
      <c r="BXU102" s="1"/>
      <c r="BXV102" s="1"/>
      <c r="BXW102" s="1"/>
      <c r="BXX102" s="1"/>
      <c r="BXY102" s="1"/>
      <c r="BXZ102" s="1"/>
      <c r="BYA102" s="1"/>
      <c r="BYB102" s="1"/>
      <c r="BYC102" s="1"/>
      <c r="BYD102" s="1"/>
      <c r="BYE102" s="1"/>
      <c r="BYF102" s="1"/>
      <c r="BYG102" s="1"/>
      <c r="BYH102" s="1"/>
      <c r="BYI102" s="1"/>
      <c r="BYJ102" s="1"/>
      <c r="BYK102" s="1"/>
      <c r="BYL102" s="1"/>
      <c r="BYM102" s="1"/>
      <c r="BYN102" s="1"/>
      <c r="BYO102" s="1"/>
      <c r="BYP102" s="1"/>
      <c r="BYQ102" s="1"/>
      <c r="BYR102" s="1"/>
      <c r="BYS102" s="1"/>
      <c r="BYT102" s="1"/>
      <c r="BYU102" s="1"/>
      <c r="BYV102" s="1"/>
      <c r="BYW102" s="1"/>
      <c r="BYX102" s="1"/>
      <c r="BYY102" s="1"/>
      <c r="BYZ102" s="1"/>
      <c r="BZA102" s="1"/>
      <c r="BZB102" s="1"/>
      <c r="BZC102" s="1"/>
      <c r="BZD102" s="1"/>
      <c r="BZE102" s="1"/>
      <c r="BZF102" s="1"/>
      <c r="BZG102" s="1"/>
      <c r="BZH102" s="1"/>
      <c r="BZI102" s="1"/>
      <c r="BZJ102" s="1"/>
      <c r="BZK102" s="1"/>
      <c r="BZL102" s="1"/>
      <c r="BZM102" s="1"/>
      <c r="BZN102" s="1"/>
      <c r="BZO102" s="1"/>
      <c r="BZP102" s="1"/>
      <c r="BZQ102" s="1"/>
      <c r="BZR102" s="1"/>
      <c r="BZS102" s="1"/>
      <c r="BZT102" s="1"/>
      <c r="BZU102" s="1"/>
      <c r="BZV102" s="1"/>
      <c r="BZW102" s="1"/>
      <c r="BZX102" s="1"/>
      <c r="BZY102" s="1"/>
      <c r="BZZ102" s="1"/>
      <c r="CAA102" s="1"/>
      <c r="CAB102" s="1"/>
      <c r="CAC102" s="1"/>
      <c r="CAD102" s="1"/>
      <c r="CAE102" s="1"/>
      <c r="CAF102" s="1"/>
      <c r="CAG102" s="1"/>
      <c r="CAH102" s="1"/>
      <c r="CAI102" s="1"/>
      <c r="CAJ102" s="1"/>
      <c r="CAK102" s="1"/>
      <c r="CAL102" s="1"/>
      <c r="CAM102" s="1"/>
      <c r="CAN102" s="1"/>
      <c r="CAO102" s="1"/>
      <c r="CAP102" s="1"/>
      <c r="CAQ102" s="1"/>
      <c r="CAR102" s="1"/>
      <c r="CAS102" s="1"/>
      <c r="CAT102" s="1"/>
      <c r="CAU102" s="1"/>
      <c r="CAV102" s="1"/>
      <c r="CAW102" s="1"/>
      <c r="CAX102" s="1"/>
      <c r="CAY102" s="1"/>
      <c r="CAZ102" s="1"/>
      <c r="CBA102" s="1"/>
      <c r="CBB102" s="1"/>
      <c r="CBC102" s="1"/>
      <c r="CBD102" s="1"/>
      <c r="CBE102" s="1"/>
      <c r="CBF102" s="1"/>
      <c r="CBG102" s="1"/>
      <c r="CBH102" s="1"/>
      <c r="CBI102" s="1"/>
      <c r="CBJ102" s="1"/>
      <c r="CBK102" s="1"/>
      <c r="CBL102" s="1"/>
      <c r="CBM102" s="1"/>
      <c r="CBN102" s="1"/>
      <c r="CBO102" s="1"/>
      <c r="CBP102" s="1"/>
      <c r="CBQ102" s="1"/>
      <c r="CBR102" s="1"/>
      <c r="CBS102" s="1"/>
      <c r="CBT102" s="1"/>
      <c r="CBU102" s="1"/>
      <c r="CBV102" s="1"/>
      <c r="CBW102" s="1"/>
      <c r="CBX102" s="1"/>
      <c r="CBY102" s="1"/>
      <c r="CBZ102" s="1"/>
      <c r="CCA102" s="1"/>
      <c r="CCB102" s="1"/>
      <c r="CCC102" s="1"/>
      <c r="CCD102" s="1"/>
      <c r="CCE102" s="1"/>
      <c r="CCF102" s="1"/>
      <c r="CCG102" s="1"/>
      <c r="CCH102" s="1"/>
      <c r="CCI102" s="1"/>
      <c r="CCJ102" s="1"/>
      <c r="CCK102" s="1"/>
      <c r="CCL102" s="1"/>
      <c r="CCM102" s="1"/>
      <c r="CCN102" s="1"/>
      <c r="CCO102" s="1"/>
      <c r="CCP102" s="1"/>
      <c r="CCQ102" s="1"/>
      <c r="CCR102" s="1"/>
      <c r="CCS102" s="1"/>
      <c r="CCT102" s="1"/>
      <c r="CCU102" s="1"/>
      <c r="CCV102" s="1"/>
      <c r="CCW102" s="1"/>
      <c r="CCX102" s="1"/>
      <c r="CCY102" s="1"/>
      <c r="CCZ102" s="1"/>
      <c r="CDA102" s="1"/>
      <c r="CDB102" s="1"/>
      <c r="CDC102" s="1"/>
      <c r="CDD102" s="1"/>
      <c r="CDE102" s="1"/>
      <c r="CDF102" s="1"/>
      <c r="CDG102" s="1"/>
      <c r="CDH102" s="1"/>
      <c r="CDI102" s="1"/>
      <c r="CDJ102" s="1"/>
      <c r="CDK102" s="1"/>
      <c r="CDL102" s="1"/>
      <c r="CDM102" s="1"/>
      <c r="CDN102" s="1"/>
      <c r="CDO102" s="1"/>
      <c r="CDP102" s="1"/>
      <c r="CDQ102" s="1"/>
      <c r="CDR102" s="1"/>
      <c r="CDS102" s="1"/>
      <c r="CDT102" s="1"/>
      <c r="CDU102" s="1"/>
      <c r="CDV102" s="1"/>
      <c r="CDW102" s="1"/>
      <c r="CDX102" s="1"/>
      <c r="CDY102" s="1"/>
      <c r="CDZ102" s="1"/>
      <c r="CEA102" s="1"/>
      <c r="CEB102" s="1"/>
      <c r="CEC102" s="1"/>
      <c r="CED102" s="1"/>
      <c r="CEE102" s="1"/>
      <c r="CEF102" s="1"/>
      <c r="CEG102" s="1"/>
      <c r="CEH102" s="1"/>
      <c r="CEI102" s="1"/>
      <c r="CEJ102" s="1"/>
      <c r="CEK102" s="1"/>
      <c r="CEL102" s="1"/>
      <c r="CEM102" s="1"/>
      <c r="CEN102" s="1"/>
      <c r="CEO102" s="1"/>
      <c r="CEP102" s="1"/>
      <c r="CEQ102" s="1"/>
      <c r="CER102" s="1"/>
      <c r="CES102" s="1"/>
      <c r="CET102" s="1"/>
      <c r="CEU102" s="1"/>
      <c r="CEV102" s="1"/>
      <c r="CEW102" s="1"/>
      <c r="CEX102" s="1"/>
      <c r="CEY102" s="1"/>
      <c r="CEZ102" s="1"/>
      <c r="CFA102" s="1"/>
      <c r="CFB102" s="1"/>
      <c r="CFC102" s="1"/>
      <c r="CFD102" s="1"/>
      <c r="CFE102" s="1"/>
      <c r="CFF102" s="1"/>
      <c r="CFG102" s="1"/>
      <c r="CFH102" s="1"/>
      <c r="CFI102" s="1"/>
      <c r="CFJ102" s="1"/>
      <c r="CFK102" s="1"/>
      <c r="CFL102" s="1"/>
      <c r="CFM102" s="1"/>
      <c r="CFN102" s="1"/>
      <c r="CFO102" s="1"/>
      <c r="CFP102" s="1"/>
      <c r="CFQ102" s="1"/>
      <c r="CFR102" s="1"/>
      <c r="CFS102" s="1"/>
      <c r="CFT102" s="1"/>
      <c r="CFU102" s="1"/>
      <c r="CFV102" s="1"/>
      <c r="CFW102" s="1"/>
      <c r="CFX102" s="1"/>
      <c r="CFY102" s="1"/>
      <c r="CFZ102" s="1"/>
      <c r="CGA102" s="1"/>
      <c r="CGB102" s="1"/>
      <c r="CGC102" s="1"/>
      <c r="CGD102" s="1"/>
      <c r="CGE102" s="1"/>
      <c r="CGF102" s="1"/>
      <c r="CGG102" s="1"/>
      <c r="CGH102" s="1"/>
      <c r="CGI102" s="1"/>
      <c r="CGJ102" s="1"/>
      <c r="CGK102" s="1"/>
      <c r="CGL102" s="1"/>
      <c r="CGM102" s="1"/>
      <c r="CGN102" s="1"/>
      <c r="CGO102" s="1"/>
      <c r="CGP102" s="1"/>
      <c r="CGQ102" s="1"/>
      <c r="CGR102" s="1"/>
      <c r="CGS102" s="1"/>
      <c r="CGT102" s="1"/>
      <c r="CGU102" s="1"/>
      <c r="CGV102" s="1"/>
      <c r="CGW102" s="1"/>
      <c r="CGX102" s="1"/>
      <c r="CGY102" s="1"/>
      <c r="CGZ102" s="1"/>
      <c r="CHA102" s="1"/>
      <c r="CHB102" s="1"/>
      <c r="CHC102" s="1"/>
      <c r="CHD102" s="1"/>
      <c r="CHE102" s="1"/>
      <c r="CHF102" s="1"/>
      <c r="CHG102" s="1"/>
      <c r="CHH102" s="1"/>
      <c r="CHI102" s="1"/>
      <c r="CHJ102" s="1"/>
      <c r="CHK102" s="1"/>
      <c r="CHL102" s="1"/>
      <c r="CHM102" s="1"/>
      <c r="CHN102" s="1"/>
      <c r="CHO102" s="1"/>
      <c r="CHP102" s="1"/>
      <c r="CHQ102" s="1"/>
      <c r="CHR102" s="1"/>
      <c r="CHS102" s="1"/>
      <c r="CHT102" s="1"/>
      <c r="CHU102" s="1"/>
      <c r="CHV102" s="1"/>
      <c r="CHW102" s="1"/>
      <c r="CHX102" s="1"/>
      <c r="CHY102" s="1"/>
      <c r="CHZ102" s="1"/>
      <c r="CIA102" s="1"/>
      <c r="CIB102" s="1"/>
      <c r="CIC102" s="1"/>
      <c r="CID102" s="1"/>
      <c r="CIE102" s="1"/>
      <c r="CIF102" s="1"/>
      <c r="CIG102" s="1"/>
      <c r="CIH102" s="1"/>
      <c r="CII102" s="1"/>
      <c r="CIJ102" s="1"/>
      <c r="CIK102" s="1"/>
      <c r="CIL102" s="1"/>
      <c r="CIM102" s="1"/>
      <c r="CIN102" s="1"/>
      <c r="CIO102" s="1"/>
      <c r="CIP102" s="1"/>
      <c r="CIQ102" s="1"/>
      <c r="CIR102" s="1"/>
      <c r="CIS102" s="1"/>
      <c r="CIT102" s="1"/>
      <c r="CIU102" s="1"/>
      <c r="CIV102" s="1"/>
      <c r="CIW102" s="1"/>
      <c r="CIX102" s="1"/>
      <c r="CIY102" s="1"/>
      <c r="CIZ102" s="1"/>
      <c r="CJA102" s="1"/>
      <c r="CJB102" s="1"/>
      <c r="CJC102" s="1"/>
      <c r="CJD102" s="1"/>
      <c r="CJE102" s="1"/>
      <c r="CJF102" s="1"/>
      <c r="CJG102" s="1"/>
      <c r="CJH102" s="1"/>
      <c r="CJI102" s="1"/>
      <c r="CJJ102" s="1"/>
      <c r="CJK102" s="1"/>
      <c r="CJL102" s="1"/>
      <c r="CJM102" s="1"/>
      <c r="CJN102" s="1"/>
      <c r="CJO102" s="1"/>
      <c r="CJP102" s="1"/>
      <c r="CJQ102" s="1"/>
      <c r="CJR102" s="1"/>
      <c r="CJS102" s="1"/>
      <c r="CJT102" s="1"/>
      <c r="CJU102" s="1"/>
      <c r="CJV102" s="1"/>
      <c r="CJW102" s="1"/>
      <c r="CJX102" s="1"/>
      <c r="CJY102" s="1"/>
      <c r="CJZ102" s="1"/>
      <c r="CKA102" s="1"/>
      <c r="CKB102" s="1"/>
      <c r="CKC102" s="1"/>
      <c r="CKD102" s="1"/>
      <c r="CKE102" s="1"/>
      <c r="CKF102" s="1"/>
      <c r="CKG102" s="1"/>
      <c r="CKH102" s="1"/>
      <c r="CKI102" s="1"/>
      <c r="CKJ102" s="1"/>
      <c r="CKK102" s="1"/>
      <c r="CKL102" s="1"/>
      <c r="CKM102" s="1"/>
      <c r="CKN102" s="1"/>
      <c r="CKO102" s="1"/>
      <c r="CKP102" s="1"/>
      <c r="CKQ102" s="1"/>
      <c r="CKR102" s="1"/>
      <c r="CKS102" s="1"/>
      <c r="CKT102" s="1"/>
      <c r="CKU102" s="1"/>
      <c r="CKV102" s="1"/>
      <c r="CKW102" s="1"/>
      <c r="CKX102" s="1"/>
      <c r="CKY102" s="1"/>
      <c r="CKZ102" s="1"/>
      <c r="CLA102" s="1"/>
      <c r="CLB102" s="1"/>
      <c r="CLC102" s="1"/>
      <c r="CLD102" s="1"/>
      <c r="CLE102" s="1"/>
      <c r="CLF102" s="1"/>
      <c r="CLG102" s="1"/>
      <c r="CLH102" s="1"/>
      <c r="CLI102" s="1"/>
      <c r="CLJ102" s="1"/>
      <c r="CLK102" s="1"/>
      <c r="CLL102" s="1"/>
      <c r="CLM102" s="1"/>
      <c r="CLN102" s="1"/>
      <c r="CLO102" s="1"/>
      <c r="CLP102" s="1"/>
      <c r="CLQ102" s="1"/>
      <c r="CLR102" s="1"/>
      <c r="CLS102" s="1"/>
      <c r="CLT102" s="1"/>
      <c r="CLU102" s="1"/>
      <c r="CLV102" s="1"/>
      <c r="CLW102" s="1"/>
      <c r="CLX102" s="1"/>
      <c r="CLY102" s="1"/>
      <c r="CLZ102" s="1"/>
      <c r="CMA102" s="1"/>
      <c r="CMB102" s="1"/>
      <c r="CMC102" s="1"/>
      <c r="CMD102" s="1"/>
      <c r="CME102" s="1"/>
      <c r="CMF102" s="1"/>
      <c r="CMG102" s="1"/>
      <c r="CMH102" s="1"/>
      <c r="CMI102" s="1"/>
      <c r="CMJ102" s="1"/>
      <c r="CMK102" s="1"/>
      <c r="CML102" s="1"/>
      <c r="CMM102" s="1"/>
      <c r="CMN102" s="1"/>
      <c r="CMO102" s="1"/>
      <c r="CMP102" s="1"/>
      <c r="CMQ102" s="1"/>
      <c r="CMR102" s="1"/>
      <c r="CMS102" s="1"/>
      <c r="CMT102" s="1"/>
      <c r="CMU102" s="1"/>
      <c r="CMV102" s="1"/>
      <c r="CMW102" s="1"/>
      <c r="CMX102" s="1"/>
      <c r="CMY102" s="1"/>
      <c r="CMZ102" s="1"/>
      <c r="CNA102" s="1"/>
      <c r="CNB102" s="1"/>
      <c r="CNC102" s="1"/>
      <c r="CND102" s="1"/>
      <c r="CNE102" s="1"/>
      <c r="CNF102" s="1"/>
      <c r="CNG102" s="1"/>
      <c r="CNH102" s="1"/>
      <c r="CNI102" s="1"/>
      <c r="CNJ102" s="1"/>
      <c r="CNK102" s="1"/>
      <c r="CNL102" s="1"/>
      <c r="CNM102" s="1"/>
      <c r="CNN102" s="1"/>
      <c r="CNO102" s="1"/>
      <c r="CNP102" s="1"/>
      <c r="CNQ102" s="1"/>
      <c r="CNR102" s="1"/>
      <c r="CNS102" s="1"/>
      <c r="CNT102" s="1"/>
      <c r="CNU102" s="1"/>
      <c r="CNV102" s="1"/>
      <c r="CNW102" s="1"/>
      <c r="CNX102" s="1"/>
      <c r="CNY102" s="1"/>
      <c r="CNZ102" s="1"/>
      <c r="COA102" s="1"/>
      <c r="COB102" s="1"/>
      <c r="COC102" s="1"/>
      <c r="COD102" s="1"/>
      <c r="COE102" s="1"/>
      <c r="COF102" s="1"/>
      <c r="COG102" s="1"/>
      <c r="COH102" s="1"/>
      <c r="COI102" s="1"/>
      <c r="COJ102" s="1"/>
      <c r="COK102" s="1"/>
      <c r="COL102" s="1"/>
      <c r="COM102" s="1"/>
      <c r="CON102" s="1"/>
      <c r="COO102" s="1"/>
      <c r="COP102" s="1"/>
      <c r="COQ102" s="1"/>
      <c r="COR102" s="1"/>
      <c r="COS102" s="1"/>
      <c r="COT102" s="1"/>
      <c r="COU102" s="1"/>
      <c r="COV102" s="1"/>
      <c r="COW102" s="1"/>
      <c r="COX102" s="1"/>
      <c r="COY102" s="1"/>
      <c r="COZ102" s="1"/>
      <c r="CPA102" s="1"/>
      <c r="CPB102" s="1"/>
      <c r="CPC102" s="1"/>
      <c r="CPD102" s="1"/>
      <c r="CPE102" s="1"/>
      <c r="CPF102" s="1"/>
      <c r="CPG102" s="1"/>
      <c r="CPH102" s="1"/>
      <c r="CPI102" s="1"/>
      <c r="CPJ102" s="1"/>
      <c r="CPK102" s="1"/>
      <c r="CPL102" s="1"/>
      <c r="CPM102" s="1"/>
      <c r="CPN102" s="1"/>
      <c r="CPO102" s="1"/>
      <c r="CPP102" s="1"/>
      <c r="CPQ102" s="1"/>
      <c r="CPR102" s="1"/>
      <c r="CPS102" s="1"/>
      <c r="CPT102" s="1"/>
      <c r="CPU102" s="1"/>
      <c r="CPV102" s="1"/>
      <c r="CPW102" s="1"/>
      <c r="CPX102" s="1"/>
      <c r="CPY102" s="1"/>
      <c r="CPZ102" s="1"/>
      <c r="CQA102" s="1"/>
      <c r="CQB102" s="1"/>
      <c r="CQC102" s="1"/>
      <c r="CQD102" s="1"/>
      <c r="CQE102" s="1"/>
      <c r="CQF102" s="1"/>
      <c r="CQG102" s="1"/>
      <c r="CQH102" s="1"/>
      <c r="CQI102" s="1"/>
      <c r="CQJ102" s="1"/>
      <c r="CQK102" s="1"/>
      <c r="CQL102" s="1"/>
      <c r="CQM102" s="1"/>
      <c r="CQN102" s="1"/>
      <c r="CQO102" s="1"/>
      <c r="CQP102" s="1"/>
      <c r="CQQ102" s="1"/>
      <c r="CQR102" s="1"/>
      <c r="CQS102" s="1"/>
      <c r="CQT102" s="1"/>
      <c r="CQU102" s="1"/>
      <c r="CQV102" s="1"/>
      <c r="CQW102" s="1"/>
      <c r="CQX102" s="1"/>
      <c r="CQY102" s="1"/>
      <c r="CQZ102" s="1"/>
      <c r="CRA102" s="1"/>
      <c r="CRB102" s="1"/>
      <c r="CRC102" s="1"/>
      <c r="CRD102" s="1"/>
      <c r="CRE102" s="1"/>
      <c r="CRF102" s="1"/>
      <c r="CRG102" s="1"/>
      <c r="CRH102" s="1"/>
      <c r="CRI102" s="1"/>
      <c r="CRJ102" s="1"/>
      <c r="CRK102" s="1"/>
      <c r="CRL102" s="1"/>
      <c r="CRM102" s="1"/>
      <c r="CRN102" s="1"/>
      <c r="CRO102" s="1"/>
      <c r="CRP102" s="1"/>
      <c r="CRQ102" s="1"/>
      <c r="CRR102" s="1"/>
      <c r="CRS102" s="1"/>
      <c r="CRT102" s="1"/>
      <c r="CRU102" s="1"/>
      <c r="CRV102" s="1"/>
      <c r="CRW102" s="1"/>
      <c r="CRX102" s="1"/>
      <c r="CRY102" s="1"/>
      <c r="CRZ102" s="1"/>
      <c r="CSA102" s="1"/>
      <c r="CSB102" s="1"/>
      <c r="CSC102" s="1"/>
      <c r="CSD102" s="1"/>
      <c r="CSE102" s="1"/>
      <c r="CSF102" s="1"/>
      <c r="CSG102" s="1"/>
      <c r="CSH102" s="1"/>
      <c r="CSI102" s="1"/>
      <c r="CSJ102" s="1"/>
      <c r="CSK102" s="1"/>
      <c r="CSL102" s="1"/>
      <c r="CSM102" s="1"/>
      <c r="CSN102" s="1"/>
      <c r="CSO102" s="1"/>
      <c r="CSP102" s="1"/>
      <c r="CSQ102" s="1"/>
      <c r="CSR102" s="1"/>
      <c r="CSS102" s="1"/>
      <c r="CST102" s="1"/>
      <c r="CSU102" s="1"/>
      <c r="CSV102" s="1"/>
      <c r="CSW102" s="1"/>
      <c r="CSX102" s="1"/>
      <c r="CSY102" s="1"/>
      <c r="CSZ102" s="1"/>
      <c r="CTA102" s="1"/>
      <c r="CTB102" s="1"/>
      <c r="CTC102" s="1"/>
      <c r="CTD102" s="1"/>
      <c r="CTE102" s="1"/>
      <c r="CTF102" s="1"/>
      <c r="CTG102" s="1"/>
      <c r="CTH102" s="1"/>
      <c r="CTI102" s="1"/>
      <c r="CTJ102" s="1"/>
      <c r="CTK102" s="1"/>
      <c r="CTL102" s="1"/>
      <c r="CTM102" s="1"/>
      <c r="CTN102" s="1"/>
      <c r="CTO102" s="1"/>
      <c r="CTP102" s="1"/>
      <c r="CTQ102" s="1"/>
      <c r="CTR102" s="1"/>
      <c r="CTS102" s="1"/>
      <c r="CTT102" s="1"/>
      <c r="CTU102" s="1"/>
      <c r="CTV102" s="1"/>
      <c r="CTW102" s="1"/>
      <c r="CTX102" s="1"/>
      <c r="CTY102" s="1"/>
      <c r="CTZ102" s="1"/>
      <c r="CUA102" s="1"/>
      <c r="CUB102" s="1"/>
      <c r="CUC102" s="1"/>
      <c r="CUD102" s="1"/>
      <c r="CUE102" s="1"/>
      <c r="CUF102" s="1"/>
      <c r="CUG102" s="1"/>
      <c r="CUH102" s="1"/>
      <c r="CUI102" s="1"/>
      <c r="CUJ102" s="1"/>
      <c r="CUK102" s="1"/>
      <c r="CUL102" s="1"/>
      <c r="CUM102" s="1"/>
      <c r="CUN102" s="1"/>
      <c r="CUO102" s="1"/>
      <c r="CUP102" s="1"/>
      <c r="CUQ102" s="1"/>
      <c r="CUR102" s="1"/>
      <c r="CUS102" s="1"/>
      <c r="CUT102" s="1"/>
      <c r="CUU102" s="1"/>
      <c r="CUV102" s="1"/>
      <c r="CUW102" s="1"/>
      <c r="CUX102" s="1"/>
      <c r="CUY102" s="1"/>
      <c r="CUZ102" s="1"/>
      <c r="CVA102" s="1"/>
      <c r="CVB102" s="1"/>
      <c r="CVC102" s="1"/>
      <c r="CVD102" s="1"/>
      <c r="CVE102" s="1"/>
      <c r="CVF102" s="1"/>
      <c r="CVG102" s="1"/>
      <c r="CVH102" s="1"/>
      <c r="CVI102" s="1"/>
      <c r="CVJ102" s="1"/>
      <c r="CVK102" s="1"/>
      <c r="CVL102" s="1"/>
      <c r="CVM102" s="1"/>
      <c r="CVN102" s="1"/>
      <c r="CVO102" s="1"/>
      <c r="CVP102" s="1"/>
      <c r="CVQ102" s="1"/>
      <c r="CVR102" s="1"/>
      <c r="CVS102" s="1"/>
      <c r="CVT102" s="1"/>
      <c r="CVU102" s="1"/>
      <c r="CVV102" s="1"/>
      <c r="CVW102" s="1"/>
      <c r="CVX102" s="1"/>
      <c r="CVY102" s="1"/>
      <c r="CVZ102" s="1"/>
      <c r="CWA102" s="1"/>
      <c r="CWB102" s="1"/>
      <c r="CWC102" s="1"/>
      <c r="CWD102" s="1"/>
      <c r="CWE102" s="1"/>
      <c r="CWF102" s="1"/>
      <c r="CWG102" s="1"/>
      <c r="CWH102" s="1"/>
      <c r="CWI102" s="1"/>
      <c r="CWJ102" s="1"/>
      <c r="CWK102" s="1"/>
      <c r="CWL102" s="1"/>
      <c r="CWM102" s="1"/>
      <c r="CWN102" s="1"/>
      <c r="CWO102" s="1"/>
      <c r="CWP102" s="1"/>
      <c r="CWQ102" s="1"/>
      <c r="CWR102" s="1"/>
      <c r="CWS102" s="1"/>
      <c r="CWT102" s="1"/>
      <c r="CWU102" s="1"/>
      <c r="CWV102" s="1"/>
      <c r="CWW102" s="1"/>
      <c r="CWX102" s="1"/>
      <c r="CWY102" s="1"/>
      <c r="CWZ102" s="1"/>
      <c r="CXA102" s="1"/>
      <c r="CXB102" s="1"/>
      <c r="CXC102" s="1"/>
      <c r="CXD102" s="1"/>
      <c r="CXE102" s="1"/>
      <c r="CXF102" s="1"/>
      <c r="CXG102" s="1"/>
      <c r="CXH102" s="1"/>
      <c r="CXI102" s="1"/>
      <c r="CXJ102" s="1"/>
      <c r="CXK102" s="1"/>
      <c r="CXL102" s="1"/>
      <c r="CXM102" s="1"/>
      <c r="CXN102" s="1"/>
      <c r="CXO102" s="1"/>
      <c r="CXP102" s="1"/>
      <c r="CXQ102" s="1"/>
      <c r="CXR102" s="1"/>
      <c r="CXS102" s="1"/>
      <c r="CXT102" s="1"/>
      <c r="CXU102" s="1"/>
      <c r="CXV102" s="1"/>
      <c r="CXW102" s="1"/>
      <c r="CXX102" s="1"/>
      <c r="CXY102" s="1"/>
      <c r="CXZ102" s="1"/>
      <c r="CYA102" s="1"/>
      <c r="CYB102" s="1"/>
      <c r="CYC102" s="1"/>
      <c r="CYD102" s="1"/>
      <c r="CYE102" s="1"/>
      <c r="CYF102" s="1"/>
      <c r="CYG102" s="1"/>
      <c r="CYH102" s="1"/>
      <c r="CYI102" s="1"/>
      <c r="CYJ102" s="1"/>
      <c r="CYK102" s="1"/>
      <c r="CYL102" s="1"/>
      <c r="CYM102" s="1"/>
      <c r="CYN102" s="1"/>
      <c r="CYO102" s="1"/>
      <c r="CYP102" s="1"/>
      <c r="CYQ102" s="1"/>
      <c r="CYR102" s="1"/>
      <c r="CYS102" s="1"/>
      <c r="CYT102" s="1"/>
      <c r="CYU102" s="1"/>
      <c r="CYV102" s="1"/>
      <c r="CYW102" s="1"/>
      <c r="CYX102" s="1"/>
      <c r="CYY102" s="1"/>
      <c r="CYZ102" s="1"/>
      <c r="CZA102" s="1"/>
      <c r="CZB102" s="1"/>
      <c r="CZC102" s="1"/>
      <c r="CZD102" s="1"/>
      <c r="CZE102" s="1"/>
      <c r="CZF102" s="1"/>
      <c r="CZG102" s="1"/>
      <c r="CZH102" s="1"/>
      <c r="CZI102" s="1"/>
      <c r="CZJ102" s="1"/>
      <c r="CZK102" s="1"/>
      <c r="CZL102" s="1"/>
      <c r="CZM102" s="1"/>
      <c r="CZN102" s="1"/>
      <c r="CZO102" s="1"/>
      <c r="CZP102" s="1"/>
      <c r="CZQ102" s="1"/>
      <c r="CZR102" s="1"/>
      <c r="CZS102" s="1"/>
      <c r="CZT102" s="1"/>
      <c r="CZU102" s="1"/>
      <c r="CZV102" s="1"/>
      <c r="CZW102" s="1"/>
      <c r="CZX102" s="1"/>
      <c r="CZY102" s="1"/>
      <c r="CZZ102" s="1"/>
      <c r="DAA102" s="1"/>
      <c r="DAB102" s="1"/>
      <c r="DAC102" s="1"/>
      <c r="DAD102" s="1"/>
      <c r="DAE102" s="1"/>
      <c r="DAF102" s="1"/>
      <c r="DAG102" s="1"/>
      <c r="DAH102" s="1"/>
      <c r="DAI102" s="1"/>
      <c r="DAJ102" s="1"/>
      <c r="DAK102" s="1"/>
      <c r="DAL102" s="1"/>
      <c r="DAM102" s="1"/>
      <c r="DAN102" s="1"/>
      <c r="DAO102" s="1"/>
      <c r="DAP102" s="1"/>
      <c r="DAQ102" s="1"/>
      <c r="DAR102" s="1"/>
      <c r="DAS102" s="1"/>
      <c r="DAT102" s="1"/>
      <c r="DAU102" s="1"/>
      <c r="DAV102" s="1"/>
      <c r="DAW102" s="1"/>
      <c r="DAX102" s="1"/>
      <c r="DAY102" s="1"/>
      <c r="DAZ102" s="1"/>
      <c r="DBA102" s="1"/>
      <c r="DBB102" s="1"/>
      <c r="DBC102" s="1"/>
      <c r="DBD102" s="1"/>
      <c r="DBE102" s="1"/>
      <c r="DBF102" s="1"/>
      <c r="DBG102" s="1"/>
      <c r="DBH102" s="1"/>
      <c r="DBI102" s="1"/>
      <c r="DBJ102" s="1"/>
      <c r="DBK102" s="1"/>
      <c r="DBL102" s="1"/>
      <c r="DBM102" s="1"/>
      <c r="DBN102" s="1"/>
      <c r="DBO102" s="1"/>
      <c r="DBP102" s="1"/>
      <c r="DBQ102" s="1"/>
      <c r="DBR102" s="1"/>
      <c r="DBS102" s="1"/>
      <c r="DBT102" s="1"/>
      <c r="DBU102" s="1"/>
      <c r="DBV102" s="1"/>
      <c r="DBW102" s="1"/>
      <c r="DBX102" s="1"/>
      <c r="DBY102" s="1"/>
      <c r="DBZ102" s="1"/>
      <c r="DCA102" s="1"/>
      <c r="DCB102" s="1"/>
      <c r="DCC102" s="1"/>
      <c r="DCD102" s="1"/>
      <c r="DCE102" s="1"/>
      <c r="DCF102" s="1"/>
      <c r="DCG102" s="1"/>
      <c r="DCH102" s="1"/>
      <c r="DCI102" s="1"/>
      <c r="DCJ102" s="1"/>
      <c r="DCK102" s="1"/>
      <c r="DCL102" s="1"/>
      <c r="DCM102" s="1"/>
      <c r="DCN102" s="1"/>
      <c r="DCO102" s="1"/>
      <c r="DCP102" s="1"/>
      <c r="DCQ102" s="1"/>
      <c r="DCR102" s="1"/>
      <c r="DCS102" s="1"/>
      <c r="DCT102" s="1"/>
      <c r="DCU102" s="1"/>
      <c r="DCV102" s="1"/>
      <c r="DCW102" s="1"/>
      <c r="DCX102" s="1"/>
      <c r="DCY102" s="1"/>
      <c r="DCZ102" s="1"/>
      <c r="DDA102" s="1"/>
      <c r="DDB102" s="1"/>
      <c r="DDC102" s="1"/>
      <c r="DDD102" s="1"/>
      <c r="DDE102" s="1"/>
      <c r="DDF102" s="1"/>
      <c r="DDG102" s="1"/>
      <c r="DDH102" s="1"/>
      <c r="DDI102" s="1"/>
      <c r="DDJ102" s="1"/>
      <c r="DDK102" s="1"/>
      <c r="DDL102" s="1"/>
      <c r="DDM102" s="1"/>
      <c r="DDN102" s="1"/>
      <c r="DDO102" s="1"/>
      <c r="DDP102" s="1"/>
      <c r="DDQ102" s="1"/>
      <c r="DDR102" s="1"/>
      <c r="DDS102" s="1"/>
      <c r="DDT102" s="1"/>
      <c r="DDU102" s="1"/>
      <c r="DDV102" s="1"/>
      <c r="DDW102" s="1"/>
      <c r="DDX102" s="1"/>
      <c r="DDY102" s="1"/>
      <c r="DDZ102" s="1"/>
      <c r="DEA102" s="1"/>
      <c r="DEB102" s="1"/>
      <c r="DEC102" s="1"/>
      <c r="DED102" s="1"/>
      <c r="DEE102" s="1"/>
      <c r="DEF102" s="1"/>
      <c r="DEG102" s="1"/>
      <c r="DEH102" s="1"/>
      <c r="DEI102" s="1"/>
      <c r="DEJ102" s="1"/>
      <c r="DEK102" s="1"/>
      <c r="DEL102" s="1"/>
      <c r="DEM102" s="1"/>
      <c r="DEN102" s="1"/>
      <c r="DEO102" s="1"/>
      <c r="DEP102" s="1"/>
      <c r="DEQ102" s="1"/>
      <c r="DER102" s="1"/>
      <c r="DES102" s="1"/>
      <c r="DET102" s="1"/>
      <c r="DEU102" s="1"/>
      <c r="DEV102" s="1"/>
      <c r="DEW102" s="1"/>
      <c r="DEX102" s="1"/>
      <c r="DEY102" s="1"/>
      <c r="DEZ102" s="1"/>
      <c r="DFA102" s="1"/>
      <c r="DFB102" s="1"/>
      <c r="DFC102" s="1"/>
      <c r="DFD102" s="1"/>
      <c r="DFE102" s="1"/>
      <c r="DFF102" s="1"/>
      <c r="DFG102" s="1"/>
      <c r="DFH102" s="1"/>
      <c r="DFI102" s="1"/>
      <c r="DFJ102" s="1"/>
      <c r="DFK102" s="1"/>
      <c r="DFL102" s="1"/>
      <c r="DFM102" s="1"/>
      <c r="DFN102" s="1"/>
      <c r="DFO102" s="1"/>
      <c r="DFP102" s="1"/>
      <c r="DFQ102" s="1"/>
      <c r="DFR102" s="1"/>
      <c r="DFS102" s="1"/>
      <c r="DFT102" s="1"/>
      <c r="DFU102" s="1"/>
      <c r="DFV102" s="1"/>
      <c r="DFW102" s="1"/>
      <c r="DFX102" s="1"/>
      <c r="DFY102" s="1"/>
      <c r="DFZ102" s="1"/>
      <c r="DGA102" s="1"/>
      <c r="DGB102" s="1"/>
      <c r="DGC102" s="1"/>
      <c r="DGD102" s="1"/>
      <c r="DGE102" s="1"/>
      <c r="DGF102" s="1"/>
      <c r="DGG102" s="1"/>
      <c r="DGH102" s="1"/>
      <c r="DGI102" s="1"/>
      <c r="DGJ102" s="1"/>
      <c r="DGK102" s="1"/>
      <c r="DGL102" s="1"/>
      <c r="DGM102" s="1"/>
      <c r="DGN102" s="1"/>
      <c r="DGO102" s="1"/>
      <c r="DGP102" s="1"/>
      <c r="DGQ102" s="1"/>
      <c r="DGR102" s="1"/>
      <c r="DGS102" s="1"/>
      <c r="DGT102" s="1"/>
      <c r="DGU102" s="1"/>
      <c r="DGV102" s="1"/>
      <c r="DGW102" s="1"/>
      <c r="DGX102" s="1"/>
      <c r="DGY102" s="1"/>
      <c r="DGZ102" s="1"/>
      <c r="DHA102" s="1"/>
      <c r="DHB102" s="1"/>
      <c r="DHC102" s="1"/>
      <c r="DHD102" s="1"/>
      <c r="DHE102" s="1"/>
      <c r="DHF102" s="1"/>
      <c r="DHG102" s="1"/>
      <c r="DHH102" s="1"/>
      <c r="DHI102" s="1"/>
      <c r="DHJ102" s="1"/>
      <c r="DHK102" s="1"/>
      <c r="DHL102" s="1"/>
      <c r="DHM102" s="1"/>
      <c r="DHN102" s="1"/>
      <c r="DHO102" s="1"/>
      <c r="DHP102" s="1"/>
      <c r="DHQ102" s="1"/>
      <c r="DHR102" s="1"/>
      <c r="DHS102" s="1"/>
      <c r="DHT102" s="1"/>
      <c r="DHU102" s="1"/>
      <c r="DHV102" s="1"/>
      <c r="DHW102" s="1"/>
      <c r="DHX102" s="1"/>
      <c r="DHY102" s="1"/>
      <c r="DHZ102" s="1"/>
      <c r="DIA102" s="1"/>
      <c r="DIB102" s="1"/>
      <c r="DIC102" s="1"/>
      <c r="DID102" s="1"/>
      <c r="DIE102" s="1"/>
      <c r="DIF102" s="1"/>
      <c r="DIG102" s="1"/>
      <c r="DIH102" s="1"/>
      <c r="DII102" s="1"/>
      <c r="DIJ102" s="1"/>
      <c r="DIK102" s="1"/>
      <c r="DIL102" s="1"/>
      <c r="DIM102" s="1"/>
      <c r="DIN102" s="1"/>
      <c r="DIO102" s="1"/>
      <c r="DIP102" s="1"/>
      <c r="DIQ102" s="1"/>
      <c r="DIR102" s="1"/>
      <c r="DIS102" s="1"/>
      <c r="DIT102" s="1"/>
      <c r="DIU102" s="1"/>
      <c r="DIV102" s="1"/>
      <c r="DIW102" s="1"/>
      <c r="DIX102" s="1"/>
      <c r="DIY102" s="1"/>
      <c r="DIZ102" s="1"/>
      <c r="DJA102" s="1"/>
      <c r="DJB102" s="1"/>
      <c r="DJC102" s="1"/>
      <c r="DJD102" s="1"/>
      <c r="DJE102" s="1"/>
      <c r="DJF102" s="1"/>
      <c r="DJG102" s="1"/>
      <c r="DJH102" s="1"/>
      <c r="DJI102" s="1"/>
      <c r="DJJ102" s="1"/>
      <c r="DJK102" s="1"/>
      <c r="DJL102" s="1"/>
      <c r="DJM102" s="1"/>
      <c r="DJN102" s="1"/>
      <c r="DJO102" s="1"/>
      <c r="DJP102" s="1"/>
      <c r="DJQ102" s="1"/>
      <c r="DJR102" s="1"/>
      <c r="DJS102" s="1"/>
      <c r="DJT102" s="1"/>
      <c r="DJU102" s="1"/>
      <c r="DJV102" s="1"/>
      <c r="DJW102" s="1"/>
      <c r="DJX102" s="1"/>
      <c r="DJY102" s="1"/>
      <c r="DJZ102" s="1"/>
      <c r="DKA102" s="1"/>
      <c r="DKB102" s="1"/>
      <c r="DKC102" s="1"/>
      <c r="DKD102" s="1"/>
      <c r="DKE102" s="1"/>
      <c r="DKF102" s="1"/>
      <c r="DKG102" s="1"/>
      <c r="DKH102" s="1"/>
      <c r="DKI102" s="1"/>
      <c r="DKJ102" s="1"/>
      <c r="DKK102" s="1"/>
      <c r="DKL102" s="1"/>
      <c r="DKM102" s="1"/>
      <c r="DKN102" s="1"/>
      <c r="DKO102" s="1"/>
      <c r="DKP102" s="1"/>
      <c r="DKQ102" s="1"/>
      <c r="DKR102" s="1"/>
      <c r="DKS102" s="1"/>
      <c r="DKT102" s="1"/>
      <c r="DKU102" s="1"/>
      <c r="DKV102" s="1"/>
      <c r="DKW102" s="1"/>
      <c r="DKX102" s="1"/>
      <c r="DKY102" s="1"/>
      <c r="DKZ102" s="1"/>
      <c r="DLA102" s="1"/>
      <c r="DLB102" s="1"/>
      <c r="DLC102" s="1"/>
      <c r="DLD102" s="1"/>
      <c r="DLE102" s="1"/>
      <c r="DLF102" s="1"/>
      <c r="DLG102" s="1"/>
      <c r="DLH102" s="1"/>
      <c r="DLI102" s="1"/>
      <c r="DLJ102" s="1"/>
      <c r="DLK102" s="1"/>
      <c r="DLL102" s="1"/>
      <c r="DLM102" s="1"/>
      <c r="DLN102" s="1"/>
      <c r="DLO102" s="1"/>
      <c r="DLP102" s="1"/>
      <c r="DLQ102" s="1"/>
      <c r="DLR102" s="1"/>
      <c r="DLS102" s="1"/>
      <c r="DLT102" s="1"/>
      <c r="DLU102" s="1"/>
      <c r="DLV102" s="1"/>
      <c r="DLW102" s="1"/>
      <c r="DLX102" s="1"/>
      <c r="DLY102" s="1"/>
      <c r="DLZ102" s="1"/>
      <c r="DMA102" s="1"/>
      <c r="DMB102" s="1"/>
      <c r="DMC102" s="1"/>
      <c r="DMD102" s="1"/>
      <c r="DME102" s="1"/>
      <c r="DMF102" s="1"/>
      <c r="DMG102" s="1"/>
      <c r="DMH102" s="1"/>
      <c r="DMI102" s="1"/>
      <c r="DMJ102" s="1"/>
      <c r="DMK102" s="1"/>
      <c r="DML102" s="1"/>
      <c r="DMM102" s="1"/>
      <c r="DMN102" s="1"/>
      <c r="DMO102" s="1"/>
      <c r="DMP102" s="1"/>
      <c r="DMQ102" s="1"/>
      <c r="DMR102" s="1"/>
      <c r="DMS102" s="1"/>
      <c r="DMT102" s="1"/>
      <c r="DMU102" s="1"/>
      <c r="DMV102" s="1"/>
      <c r="DMW102" s="1"/>
      <c r="DMX102" s="1"/>
      <c r="DMY102" s="1"/>
      <c r="DMZ102" s="1"/>
      <c r="DNA102" s="1"/>
      <c r="DNB102" s="1"/>
      <c r="DNC102" s="1"/>
      <c r="DND102" s="1"/>
      <c r="DNE102" s="1"/>
      <c r="DNF102" s="1"/>
      <c r="DNG102" s="1"/>
      <c r="DNH102" s="1"/>
      <c r="DNI102" s="1"/>
      <c r="DNJ102" s="1"/>
      <c r="DNK102" s="1"/>
      <c r="DNL102" s="1"/>
      <c r="DNM102" s="1"/>
      <c r="DNN102" s="1"/>
      <c r="DNO102" s="1"/>
      <c r="DNP102" s="1"/>
      <c r="DNQ102" s="1"/>
      <c r="DNR102" s="1"/>
      <c r="DNS102" s="1"/>
      <c r="DNT102" s="1"/>
      <c r="DNU102" s="1"/>
      <c r="DNV102" s="1"/>
      <c r="DNW102" s="1"/>
      <c r="DNX102" s="1"/>
      <c r="DNY102" s="1"/>
      <c r="DNZ102" s="1"/>
      <c r="DOA102" s="1"/>
      <c r="DOB102" s="1"/>
      <c r="DOC102" s="1"/>
      <c r="DOD102" s="1"/>
      <c r="DOE102" s="1"/>
      <c r="DOF102" s="1"/>
      <c r="DOG102" s="1"/>
      <c r="DOH102" s="1"/>
      <c r="DOI102" s="1"/>
      <c r="DOJ102" s="1"/>
      <c r="DOK102" s="1"/>
      <c r="DOL102" s="1"/>
      <c r="DOM102" s="1"/>
      <c r="DON102" s="1"/>
      <c r="DOO102" s="1"/>
      <c r="DOP102" s="1"/>
      <c r="DOQ102" s="1"/>
      <c r="DOR102" s="1"/>
      <c r="DOS102" s="1"/>
      <c r="DOT102" s="1"/>
      <c r="DOU102" s="1"/>
      <c r="DOV102" s="1"/>
      <c r="DOW102" s="1"/>
      <c r="DOX102" s="1"/>
      <c r="DOY102" s="1"/>
      <c r="DOZ102" s="1"/>
      <c r="DPA102" s="1"/>
      <c r="DPB102" s="1"/>
      <c r="DPC102" s="1"/>
      <c r="DPD102" s="1"/>
      <c r="DPE102" s="1"/>
      <c r="DPF102" s="1"/>
      <c r="DPG102" s="1"/>
      <c r="DPH102" s="1"/>
      <c r="DPI102" s="1"/>
      <c r="DPJ102" s="1"/>
      <c r="DPK102" s="1"/>
      <c r="DPL102" s="1"/>
      <c r="DPM102" s="1"/>
      <c r="DPN102" s="1"/>
      <c r="DPO102" s="1"/>
      <c r="DPP102" s="1"/>
      <c r="DPQ102" s="1"/>
      <c r="DPR102" s="1"/>
      <c r="DPS102" s="1"/>
      <c r="DPT102" s="1"/>
      <c r="DPU102" s="1"/>
      <c r="DPV102" s="1"/>
      <c r="DPW102" s="1"/>
      <c r="DPX102" s="1"/>
      <c r="DPY102" s="1"/>
      <c r="DPZ102" s="1"/>
      <c r="DQA102" s="1"/>
      <c r="DQB102" s="1"/>
      <c r="DQC102" s="1"/>
      <c r="DQD102" s="1"/>
      <c r="DQE102" s="1"/>
      <c r="DQF102" s="1"/>
      <c r="DQG102" s="1"/>
      <c r="DQH102" s="1"/>
      <c r="DQI102" s="1"/>
      <c r="DQJ102" s="1"/>
      <c r="DQK102" s="1"/>
      <c r="DQL102" s="1"/>
      <c r="DQM102" s="1"/>
      <c r="DQN102" s="1"/>
      <c r="DQO102" s="1"/>
      <c r="DQP102" s="1"/>
      <c r="DQQ102" s="1"/>
      <c r="DQR102" s="1"/>
      <c r="DQS102" s="1"/>
      <c r="DQT102" s="1"/>
      <c r="DQU102" s="1"/>
      <c r="DQV102" s="1"/>
      <c r="DQW102" s="1"/>
      <c r="DQX102" s="1"/>
      <c r="DQY102" s="1"/>
      <c r="DQZ102" s="1"/>
      <c r="DRA102" s="1"/>
      <c r="DRB102" s="1"/>
      <c r="DRC102" s="1"/>
      <c r="DRD102" s="1"/>
      <c r="DRE102" s="1"/>
      <c r="DRF102" s="1"/>
      <c r="DRG102" s="1"/>
      <c r="DRH102" s="1"/>
      <c r="DRI102" s="1"/>
      <c r="DRJ102" s="1"/>
      <c r="DRK102" s="1"/>
      <c r="DRL102" s="1"/>
      <c r="DRM102" s="1"/>
      <c r="DRN102" s="1"/>
      <c r="DRO102" s="1"/>
      <c r="DRP102" s="1"/>
      <c r="DRQ102" s="1"/>
      <c r="DRR102" s="1"/>
      <c r="DRS102" s="1"/>
      <c r="DRT102" s="1"/>
      <c r="DRU102" s="1"/>
      <c r="DRV102" s="1"/>
      <c r="DRW102" s="1"/>
      <c r="DRX102" s="1"/>
      <c r="DRY102" s="1"/>
      <c r="DRZ102" s="1"/>
      <c r="DSA102" s="1"/>
      <c r="DSB102" s="1"/>
      <c r="DSC102" s="1"/>
      <c r="DSD102" s="1"/>
      <c r="DSE102" s="1"/>
      <c r="DSF102" s="1"/>
      <c r="DSG102" s="1"/>
      <c r="DSH102" s="1"/>
      <c r="DSI102" s="1"/>
      <c r="DSJ102" s="1"/>
      <c r="DSK102" s="1"/>
      <c r="DSL102" s="1"/>
      <c r="DSM102" s="1"/>
      <c r="DSN102" s="1"/>
      <c r="DSO102" s="1"/>
      <c r="DSP102" s="1"/>
      <c r="DSQ102" s="1"/>
      <c r="DSR102" s="1"/>
      <c r="DSS102" s="1"/>
      <c r="DST102" s="1"/>
      <c r="DSU102" s="1"/>
      <c r="DSV102" s="1"/>
      <c r="DSW102" s="1"/>
      <c r="DSX102" s="1"/>
      <c r="DSY102" s="1"/>
      <c r="DSZ102" s="1"/>
      <c r="DTA102" s="1"/>
      <c r="DTB102" s="1"/>
      <c r="DTC102" s="1"/>
      <c r="DTD102" s="1"/>
      <c r="DTE102" s="1"/>
      <c r="DTF102" s="1"/>
      <c r="DTG102" s="1"/>
      <c r="DTH102" s="1"/>
      <c r="DTI102" s="1"/>
      <c r="DTJ102" s="1"/>
      <c r="DTK102" s="1"/>
      <c r="DTL102" s="1"/>
      <c r="DTM102" s="1"/>
      <c r="DTN102" s="1"/>
      <c r="DTO102" s="1"/>
      <c r="DTP102" s="1"/>
      <c r="DTQ102" s="1"/>
      <c r="DTR102" s="1"/>
      <c r="DTS102" s="1"/>
      <c r="DTT102" s="1"/>
      <c r="DTU102" s="1"/>
      <c r="DTV102" s="1"/>
      <c r="DTW102" s="1"/>
      <c r="DTX102" s="1"/>
      <c r="DTY102" s="1"/>
      <c r="DTZ102" s="1"/>
      <c r="DUA102" s="1"/>
      <c r="DUB102" s="1"/>
      <c r="DUC102" s="1"/>
      <c r="DUD102" s="1"/>
      <c r="DUE102" s="1"/>
      <c r="DUF102" s="1"/>
      <c r="DUG102" s="1"/>
      <c r="DUH102" s="1"/>
      <c r="DUI102" s="1"/>
      <c r="DUJ102" s="1"/>
      <c r="DUK102" s="1"/>
      <c r="DUL102" s="1"/>
      <c r="DUM102" s="1"/>
      <c r="DUN102" s="1"/>
      <c r="DUO102" s="1"/>
      <c r="DUP102" s="1"/>
      <c r="DUQ102" s="1"/>
      <c r="DUR102" s="1"/>
      <c r="DUS102" s="1"/>
      <c r="DUT102" s="1"/>
      <c r="DUU102" s="1"/>
      <c r="DUV102" s="1"/>
      <c r="DUW102" s="1"/>
      <c r="DUX102" s="1"/>
      <c r="DUY102" s="1"/>
      <c r="DUZ102" s="1"/>
      <c r="DVA102" s="1"/>
      <c r="DVB102" s="1"/>
      <c r="DVC102" s="1"/>
      <c r="DVD102" s="1"/>
      <c r="DVE102" s="1"/>
      <c r="DVF102" s="1"/>
      <c r="DVG102" s="1"/>
      <c r="DVH102" s="1"/>
      <c r="DVI102" s="1"/>
      <c r="DVJ102" s="1"/>
      <c r="DVK102" s="1"/>
      <c r="DVL102" s="1"/>
      <c r="DVM102" s="1"/>
      <c r="DVN102" s="1"/>
      <c r="DVO102" s="1"/>
      <c r="DVP102" s="1"/>
      <c r="DVQ102" s="1"/>
      <c r="DVR102" s="1"/>
      <c r="DVS102" s="1"/>
      <c r="DVT102" s="1"/>
      <c r="DVU102" s="1"/>
      <c r="DVV102" s="1"/>
      <c r="DVW102" s="1"/>
      <c r="DVX102" s="1"/>
      <c r="DVY102" s="1"/>
      <c r="DVZ102" s="1"/>
      <c r="DWA102" s="1"/>
      <c r="DWB102" s="1"/>
      <c r="DWC102" s="1"/>
      <c r="DWD102" s="1"/>
      <c r="DWE102" s="1"/>
      <c r="DWF102" s="1"/>
      <c r="DWG102" s="1"/>
      <c r="DWH102" s="1"/>
      <c r="DWI102" s="1"/>
      <c r="DWJ102" s="1"/>
      <c r="DWK102" s="1"/>
      <c r="DWL102" s="1"/>
      <c r="DWM102" s="1"/>
      <c r="DWN102" s="1"/>
      <c r="DWO102" s="1"/>
      <c r="DWP102" s="1"/>
      <c r="DWQ102" s="1"/>
      <c r="DWR102" s="1"/>
      <c r="DWS102" s="1"/>
      <c r="DWT102" s="1"/>
      <c r="DWU102" s="1"/>
      <c r="DWV102" s="1"/>
      <c r="DWW102" s="1"/>
      <c r="DWX102" s="1"/>
      <c r="DWY102" s="1"/>
      <c r="DWZ102" s="1"/>
      <c r="DXA102" s="1"/>
      <c r="DXB102" s="1"/>
      <c r="DXC102" s="1"/>
      <c r="DXD102" s="1"/>
      <c r="DXE102" s="1"/>
      <c r="DXF102" s="1"/>
      <c r="DXG102" s="1"/>
      <c r="DXH102" s="1"/>
      <c r="DXI102" s="1"/>
      <c r="DXJ102" s="1"/>
      <c r="DXK102" s="1"/>
      <c r="DXL102" s="1"/>
      <c r="DXM102" s="1"/>
      <c r="DXN102" s="1"/>
      <c r="DXO102" s="1"/>
      <c r="DXP102" s="1"/>
      <c r="DXQ102" s="1"/>
      <c r="DXR102" s="1"/>
      <c r="DXS102" s="1"/>
      <c r="DXT102" s="1"/>
      <c r="DXU102" s="1"/>
      <c r="DXV102" s="1"/>
      <c r="DXW102" s="1"/>
      <c r="DXX102" s="1"/>
      <c r="DXY102" s="1"/>
      <c r="DXZ102" s="1"/>
      <c r="DYA102" s="1"/>
      <c r="DYB102" s="1"/>
      <c r="DYC102" s="1"/>
      <c r="DYD102" s="1"/>
      <c r="DYE102" s="1"/>
      <c r="DYF102" s="1"/>
      <c r="DYG102" s="1"/>
      <c r="DYH102" s="1"/>
      <c r="DYI102" s="1"/>
      <c r="DYJ102" s="1"/>
      <c r="DYK102" s="1"/>
      <c r="DYL102" s="1"/>
      <c r="DYM102" s="1"/>
      <c r="DYN102" s="1"/>
      <c r="DYO102" s="1"/>
      <c r="DYP102" s="1"/>
      <c r="DYQ102" s="1"/>
      <c r="DYR102" s="1"/>
      <c r="DYS102" s="1"/>
      <c r="DYT102" s="1"/>
      <c r="DYU102" s="1"/>
      <c r="DYV102" s="1"/>
      <c r="DYW102" s="1"/>
      <c r="DYX102" s="1"/>
      <c r="DYY102" s="1"/>
      <c r="DYZ102" s="1"/>
      <c r="DZA102" s="1"/>
      <c r="DZB102" s="1"/>
      <c r="DZC102" s="1"/>
      <c r="DZD102" s="1"/>
      <c r="DZE102" s="1"/>
      <c r="DZF102" s="1"/>
      <c r="DZG102" s="1"/>
      <c r="DZH102" s="1"/>
      <c r="DZI102" s="1"/>
      <c r="DZJ102" s="1"/>
      <c r="DZK102" s="1"/>
      <c r="DZL102" s="1"/>
      <c r="DZM102" s="1"/>
      <c r="DZN102" s="1"/>
      <c r="DZO102" s="1"/>
      <c r="DZP102" s="1"/>
      <c r="DZQ102" s="1"/>
      <c r="DZR102" s="1"/>
      <c r="DZS102" s="1"/>
      <c r="DZT102" s="1"/>
      <c r="DZU102" s="1"/>
      <c r="DZV102" s="1"/>
      <c r="DZW102" s="1"/>
      <c r="DZX102" s="1"/>
      <c r="DZY102" s="1"/>
      <c r="DZZ102" s="1"/>
      <c r="EAA102" s="1"/>
      <c r="EAB102" s="1"/>
      <c r="EAC102" s="1"/>
      <c r="EAD102" s="1"/>
      <c r="EAE102" s="1"/>
      <c r="EAF102" s="1"/>
      <c r="EAG102" s="1"/>
      <c r="EAH102" s="1"/>
      <c r="EAI102" s="1"/>
      <c r="EAJ102" s="1"/>
      <c r="EAK102" s="1"/>
      <c r="EAL102" s="1"/>
      <c r="EAM102" s="1"/>
      <c r="EAN102" s="1"/>
      <c r="EAO102" s="1"/>
      <c r="EAP102" s="1"/>
      <c r="EAQ102" s="1"/>
      <c r="EAR102" s="1"/>
      <c r="EAS102" s="1"/>
      <c r="EAT102" s="1"/>
      <c r="EAU102" s="1"/>
      <c r="EAV102" s="1"/>
      <c r="EAW102" s="1"/>
      <c r="EAX102" s="1"/>
      <c r="EAY102" s="1"/>
      <c r="EAZ102" s="1"/>
      <c r="EBA102" s="1"/>
      <c r="EBB102" s="1"/>
      <c r="EBC102" s="1"/>
      <c r="EBD102" s="1"/>
      <c r="EBE102" s="1"/>
      <c r="EBF102" s="1"/>
      <c r="EBG102" s="1"/>
      <c r="EBH102" s="1"/>
      <c r="EBI102" s="1"/>
      <c r="EBJ102" s="1"/>
      <c r="EBK102" s="1"/>
      <c r="EBL102" s="1"/>
      <c r="EBM102" s="1"/>
      <c r="EBN102" s="1"/>
      <c r="EBO102" s="1"/>
      <c r="EBP102" s="1"/>
      <c r="EBQ102" s="1"/>
      <c r="EBR102" s="1"/>
      <c r="EBS102" s="1"/>
      <c r="EBT102" s="1"/>
      <c r="EBU102" s="1"/>
      <c r="EBV102" s="1"/>
      <c r="EBW102" s="1"/>
      <c r="EBX102" s="1"/>
      <c r="EBY102" s="1"/>
      <c r="EBZ102" s="1"/>
      <c r="ECA102" s="1"/>
      <c r="ECB102" s="1"/>
      <c r="ECC102" s="1"/>
      <c r="ECD102" s="1"/>
      <c r="ECE102" s="1"/>
      <c r="ECF102" s="1"/>
      <c r="ECG102" s="1"/>
      <c r="ECH102" s="1"/>
      <c r="ECI102" s="1"/>
      <c r="ECJ102" s="1"/>
      <c r="ECK102" s="1"/>
      <c r="ECL102" s="1"/>
      <c r="ECM102" s="1"/>
      <c r="ECN102" s="1"/>
      <c r="ECO102" s="1"/>
      <c r="ECP102" s="1"/>
      <c r="ECQ102" s="1"/>
      <c r="ECR102" s="1"/>
      <c r="ECS102" s="1"/>
      <c r="ECT102" s="1"/>
      <c r="ECU102" s="1"/>
      <c r="ECV102" s="1"/>
      <c r="ECW102" s="1"/>
      <c r="ECX102" s="1"/>
      <c r="ECY102" s="1"/>
      <c r="ECZ102" s="1"/>
      <c r="EDA102" s="1"/>
      <c r="EDB102" s="1"/>
      <c r="EDC102" s="1"/>
      <c r="EDD102" s="1"/>
      <c r="EDE102" s="1"/>
      <c r="EDF102" s="1"/>
      <c r="EDG102" s="1"/>
      <c r="EDH102" s="1"/>
      <c r="EDI102" s="1"/>
      <c r="EDJ102" s="1"/>
      <c r="EDK102" s="1"/>
      <c r="EDL102" s="1"/>
      <c r="EDM102" s="1"/>
      <c r="EDN102" s="1"/>
      <c r="EDO102" s="1"/>
      <c r="EDP102" s="1"/>
      <c r="EDQ102" s="1"/>
      <c r="EDR102" s="1"/>
      <c r="EDS102" s="1"/>
      <c r="EDT102" s="1"/>
      <c r="EDU102" s="1"/>
      <c r="EDV102" s="1"/>
      <c r="EDW102" s="1"/>
      <c r="EDX102" s="1"/>
      <c r="EDY102" s="1"/>
      <c r="EDZ102" s="1"/>
      <c r="EEA102" s="1"/>
      <c r="EEB102" s="1"/>
      <c r="EEC102" s="1"/>
      <c r="EED102" s="1"/>
      <c r="EEE102" s="1"/>
      <c r="EEF102" s="1"/>
      <c r="EEG102" s="1"/>
      <c r="EEH102" s="1"/>
      <c r="EEI102" s="1"/>
      <c r="EEJ102" s="1"/>
      <c r="EEK102" s="1"/>
      <c r="EEL102" s="1"/>
      <c r="EEM102" s="1"/>
      <c r="EEN102" s="1"/>
      <c r="EEO102" s="1"/>
      <c r="EEP102" s="1"/>
      <c r="EEQ102" s="1"/>
      <c r="EER102" s="1"/>
      <c r="EES102" s="1"/>
      <c r="EET102" s="1"/>
      <c r="EEU102" s="1"/>
      <c r="EEV102" s="1"/>
      <c r="EEW102" s="1"/>
      <c r="EEX102" s="1"/>
      <c r="EEY102" s="1"/>
      <c r="EEZ102" s="1"/>
      <c r="EFA102" s="1"/>
      <c r="EFB102" s="1"/>
      <c r="EFC102" s="1"/>
      <c r="EFD102" s="1"/>
      <c r="EFE102" s="1"/>
      <c r="EFF102" s="1"/>
      <c r="EFG102" s="1"/>
      <c r="EFH102" s="1"/>
      <c r="EFI102" s="1"/>
      <c r="EFJ102" s="1"/>
      <c r="EFK102" s="1"/>
      <c r="EFL102" s="1"/>
      <c r="EFM102" s="1"/>
      <c r="EFN102" s="1"/>
      <c r="EFO102" s="1"/>
      <c r="EFP102" s="1"/>
      <c r="EFQ102" s="1"/>
      <c r="EFR102" s="1"/>
      <c r="EFS102" s="1"/>
      <c r="EFT102" s="1"/>
      <c r="EFU102" s="1"/>
      <c r="EFV102" s="1"/>
      <c r="EFW102" s="1"/>
      <c r="EFX102" s="1"/>
      <c r="EFY102" s="1"/>
      <c r="EFZ102" s="1"/>
      <c r="EGA102" s="1"/>
      <c r="EGB102" s="1"/>
      <c r="EGC102" s="1"/>
      <c r="EGD102" s="1"/>
      <c r="EGE102" s="1"/>
      <c r="EGF102" s="1"/>
      <c r="EGG102" s="1"/>
      <c r="EGH102" s="1"/>
      <c r="EGI102" s="1"/>
      <c r="EGJ102" s="1"/>
      <c r="EGK102" s="1"/>
      <c r="EGL102" s="1"/>
      <c r="EGM102" s="1"/>
      <c r="EGN102" s="1"/>
      <c r="EGO102" s="1"/>
      <c r="EGP102" s="1"/>
      <c r="EGQ102" s="1"/>
      <c r="EGR102" s="1"/>
      <c r="EGS102" s="1"/>
      <c r="EGT102" s="1"/>
      <c r="EGU102" s="1"/>
      <c r="EGV102" s="1"/>
      <c r="EGW102" s="1"/>
      <c r="EGX102" s="1"/>
      <c r="EGY102" s="1"/>
      <c r="EGZ102" s="1"/>
      <c r="EHA102" s="1"/>
      <c r="EHB102" s="1"/>
      <c r="EHC102" s="1"/>
      <c r="EHD102" s="1"/>
      <c r="EHE102" s="1"/>
      <c r="EHF102" s="1"/>
      <c r="EHG102" s="1"/>
      <c r="EHH102" s="1"/>
      <c r="EHI102" s="1"/>
      <c r="EHJ102" s="1"/>
      <c r="EHK102" s="1"/>
      <c r="EHL102" s="1"/>
      <c r="EHM102" s="1"/>
      <c r="EHN102" s="1"/>
      <c r="EHO102" s="1"/>
      <c r="EHP102" s="1"/>
      <c r="EHQ102" s="1"/>
      <c r="EHR102" s="1"/>
      <c r="EHS102" s="1"/>
      <c r="EHT102" s="1"/>
      <c r="EHU102" s="1"/>
      <c r="EHV102" s="1"/>
      <c r="EHW102" s="1"/>
      <c r="EHX102" s="1"/>
      <c r="EHY102" s="1"/>
      <c r="EHZ102" s="1"/>
      <c r="EIA102" s="1"/>
      <c r="EIB102" s="1"/>
      <c r="EIC102" s="1"/>
      <c r="EID102" s="1"/>
      <c r="EIE102" s="1"/>
      <c r="EIF102" s="1"/>
      <c r="EIG102" s="1"/>
      <c r="EIH102" s="1"/>
      <c r="EII102" s="1"/>
      <c r="EIJ102" s="1"/>
      <c r="EIK102" s="1"/>
      <c r="EIL102" s="1"/>
      <c r="EIM102" s="1"/>
      <c r="EIN102" s="1"/>
      <c r="EIO102" s="1"/>
      <c r="EIP102" s="1"/>
      <c r="EIQ102" s="1"/>
      <c r="EIR102" s="1"/>
      <c r="EIS102" s="1"/>
      <c r="EIT102" s="1"/>
      <c r="EIU102" s="1"/>
      <c r="EIV102" s="1"/>
      <c r="EIW102" s="1"/>
      <c r="EIX102" s="1"/>
      <c r="EIY102" s="1"/>
      <c r="EIZ102" s="1"/>
      <c r="EJA102" s="1"/>
      <c r="EJB102" s="1"/>
      <c r="EJC102" s="1"/>
      <c r="EJD102" s="1"/>
      <c r="EJE102" s="1"/>
      <c r="EJF102" s="1"/>
      <c r="EJG102" s="1"/>
      <c r="EJH102" s="1"/>
      <c r="EJI102" s="1"/>
      <c r="EJJ102" s="1"/>
      <c r="EJK102" s="1"/>
      <c r="EJL102" s="1"/>
      <c r="EJM102" s="1"/>
      <c r="EJN102" s="1"/>
      <c r="EJO102" s="1"/>
      <c r="EJP102" s="1"/>
      <c r="EJQ102" s="1"/>
      <c r="EJR102" s="1"/>
      <c r="EJS102" s="1"/>
      <c r="EJT102" s="1"/>
      <c r="EJU102" s="1"/>
      <c r="EJV102" s="1"/>
      <c r="EJW102" s="1"/>
      <c r="EJX102" s="1"/>
      <c r="EJY102" s="1"/>
      <c r="EJZ102" s="1"/>
      <c r="EKA102" s="1"/>
      <c r="EKB102" s="1"/>
      <c r="EKC102" s="1"/>
      <c r="EKD102" s="1"/>
      <c r="EKE102" s="1"/>
      <c r="EKF102" s="1"/>
      <c r="EKG102" s="1"/>
      <c r="EKH102" s="1"/>
      <c r="EKI102" s="1"/>
      <c r="EKJ102" s="1"/>
      <c r="EKK102" s="1"/>
      <c r="EKL102" s="1"/>
      <c r="EKM102" s="1"/>
      <c r="EKN102" s="1"/>
      <c r="EKO102" s="1"/>
      <c r="EKP102" s="1"/>
      <c r="EKQ102" s="1"/>
      <c r="EKR102" s="1"/>
      <c r="EKS102" s="1"/>
      <c r="EKT102" s="1"/>
      <c r="EKU102" s="1"/>
      <c r="EKV102" s="1"/>
      <c r="EKW102" s="1"/>
      <c r="EKX102" s="1"/>
      <c r="EKY102" s="1"/>
      <c r="EKZ102" s="1"/>
      <c r="ELA102" s="1"/>
      <c r="ELB102" s="1"/>
      <c r="ELC102" s="1"/>
      <c r="ELD102" s="1"/>
      <c r="ELE102" s="1"/>
      <c r="ELF102" s="1"/>
      <c r="ELG102" s="1"/>
      <c r="ELH102" s="1"/>
      <c r="ELI102" s="1"/>
      <c r="ELJ102" s="1"/>
      <c r="ELK102" s="1"/>
      <c r="ELL102" s="1"/>
      <c r="ELM102" s="1"/>
      <c r="ELN102" s="1"/>
      <c r="ELO102" s="1"/>
      <c r="ELP102" s="1"/>
      <c r="ELQ102" s="1"/>
      <c r="ELR102" s="1"/>
      <c r="ELS102" s="1"/>
      <c r="ELT102" s="1"/>
      <c r="ELU102" s="1"/>
      <c r="ELV102" s="1"/>
      <c r="ELW102" s="1"/>
      <c r="ELX102" s="1"/>
      <c r="ELY102" s="1"/>
      <c r="ELZ102" s="1"/>
      <c r="EMA102" s="1"/>
      <c r="EMB102" s="1"/>
      <c r="EMC102" s="1"/>
      <c r="EMD102" s="1"/>
      <c r="EME102" s="1"/>
      <c r="EMF102" s="1"/>
      <c r="EMG102" s="1"/>
      <c r="EMH102" s="1"/>
      <c r="EMI102" s="1"/>
      <c r="EMJ102" s="1"/>
      <c r="EMK102" s="1"/>
      <c r="EML102" s="1"/>
      <c r="EMM102" s="1"/>
      <c r="EMN102" s="1"/>
      <c r="EMO102" s="1"/>
      <c r="EMP102" s="1"/>
      <c r="EMQ102" s="1"/>
      <c r="EMR102" s="1"/>
      <c r="EMS102" s="1"/>
      <c r="EMT102" s="1"/>
      <c r="EMU102" s="1"/>
      <c r="EMV102" s="1"/>
      <c r="EMW102" s="1"/>
      <c r="EMX102" s="1"/>
      <c r="EMY102" s="1"/>
      <c r="EMZ102" s="1"/>
      <c r="ENA102" s="1"/>
      <c r="ENB102" s="1"/>
      <c r="ENC102" s="1"/>
      <c r="END102" s="1"/>
      <c r="ENE102" s="1"/>
      <c r="ENF102" s="1"/>
      <c r="ENG102" s="1"/>
      <c r="ENH102" s="1"/>
      <c r="ENI102" s="1"/>
      <c r="ENJ102" s="1"/>
      <c r="ENK102" s="1"/>
      <c r="ENL102" s="1"/>
      <c r="ENM102" s="1"/>
      <c r="ENN102" s="1"/>
      <c r="ENO102" s="1"/>
      <c r="ENP102" s="1"/>
      <c r="ENQ102" s="1"/>
      <c r="ENR102" s="1"/>
      <c r="ENS102" s="1"/>
      <c r="ENT102" s="1"/>
      <c r="ENU102" s="1"/>
      <c r="ENV102" s="1"/>
      <c r="ENW102" s="1"/>
      <c r="ENX102" s="1"/>
      <c r="ENY102" s="1"/>
      <c r="ENZ102" s="1"/>
      <c r="EOA102" s="1"/>
      <c r="EOB102" s="1"/>
      <c r="EOC102" s="1"/>
      <c r="EOD102" s="1"/>
      <c r="EOE102" s="1"/>
      <c r="EOF102" s="1"/>
      <c r="EOG102" s="1"/>
      <c r="EOH102" s="1"/>
      <c r="EOI102" s="1"/>
      <c r="EOJ102" s="1"/>
      <c r="EOK102" s="1"/>
      <c r="EOL102" s="1"/>
      <c r="EOM102" s="1"/>
      <c r="EON102" s="1"/>
      <c r="EOO102" s="1"/>
      <c r="EOP102" s="1"/>
      <c r="EOQ102" s="1"/>
      <c r="EOR102" s="1"/>
      <c r="EOS102" s="1"/>
      <c r="EOT102" s="1"/>
      <c r="EOU102" s="1"/>
      <c r="EOV102" s="1"/>
      <c r="EOW102" s="1"/>
      <c r="EOX102" s="1"/>
      <c r="EOY102" s="1"/>
      <c r="EOZ102" s="1"/>
      <c r="EPA102" s="1"/>
      <c r="EPB102" s="1"/>
      <c r="EPC102" s="1"/>
      <c r="EPD102" s="1"/>
      <c r="EPE102" s="1"/>
      <c r="EPF102" s="1"/>
      <c r="EPG102" s="1"/>
      <c r="EPH102" s="1"/>
      <c r="EPI102" s="1"/>
      <c r="EPJ102" s="1"/>
      <c r="EPK102" s="1"/>
      <c r="EPL102" s="1"/>
      <c r="EPM102" s="1"/>
      <c r="EPN102" s="1"/>
      <c r="EPO102" s="1"/>
      <c r="EPP102" s="1"/>
      <c r="EPQ102" s="1"/>
      <c r="EPR102" s="1"/>
      <c r="EPS102" s="1"/>
      <c r="EPT102" s="1"/>
      <c r="EPU102" s="1"/>
      <c r="EPV102" s="1"/>
      <c r="EPW102" s="1"/>
      <c r="EPX102" s="1"/>
      <c r="EPY102" s="1"/>
      <c r="EPZ102" s="1"/>
      <c r="EQA102" s="1"/>
      <c r="EQB102" s="1"/>
      <c r="EQC102" s="1"/>
      <c r="EQD102" s="1"/>
      <c r="EQE102" s="1"/>
      <c r="EQF102" s="1"/>
      <c r="EQG102" s="1"/>
      <c r="EQH102" s="1"/>
      <c r="EQI102" s="1"/>
      <c r="EQJ102" s="1"/>
      <c r="EQK102" s="1"/>
      <c r="EQL102" s="1"/>
      <c r="EQM102" s="1"/>
      <c r="EQN102" s="1"/>
      <c r="EQO102" s="1"/>
      <c r="EQP102" s="1"/>
      <c r="EQQ102" s="1"/>
      <c r="EQR102" s="1"/>
      <c r="EQS102" s="1"/>
      <c r="EQT102" s="1"/>
      <c r="EQU102" s="1"/>
      <c r="EQV102" s="1"/>
      <c r="EQW102" s="1"/>
      <c r="EQX102" s="1"/>
      <c r="EQY102" s="1"/>
      <c r="EQZ102" s="1"/>
      <c r="ERA102" s="1"/>
      <c r="ERB102" s="1"/>
      <c r="ERC102" s="1"/>
      <c r="ERD102" s="1"/>
      <c r="ERE102" s="1"/>
      <c r="ERF102" s="1"/>
      <c r="ERG102" s="1"/>
      <c r="ERH102" s="1"/>
      <c r="ERI102" s="1"/>
      <c r="ERJ102" s="1"/>
      <c r="ERK102" s="1"/>
      <c r="ERL102" s="1"/>
      <c r="ERM102" s="1"/>
      <c r="ERN102" s="1"/>
      <c r="ERO102" s="1"/>
      <c r="ERP102" s="1"/>
      <c r="ERQ102" s="1"/>
      <c r="ERR102" s="1"/>
      <c r="ERS102" s="1"/>
      <c r="ERT102" s="1"/>
      <c r="ERU102" s="1"/>
      <c r="ERV102" s="1"/>
      <c r="ERW102" s="1"/>
      <c r="ERX102" s="1"/>
      <c r="ERY102" s="1"/>
      <c r="ERZ102" s="1"/>
      <c r="ESA102" s="1"/>
      <c r="ESB102" s="1"/>
      <c r="ESC102" s="1"/>
      <c r="ESD102" s="1"/>
      <c r="ESE102" s="1"/>
      <c r="ESF102" s="1"/>
      <c r="ESG102" s="1"/>
      <c r="ESH102" s="1"/>
      <c r="ESI102" s="1"/>
      <c r="ESJ102" s="1"/>
      <c r="ESK102" s="1"/>
      <c r="ESL102" s="1"/>
      <c r="ESM102" s="1"/>
      <c r="ESN102" s="1"/>
      <c r="ESO102" s="1"/>
      <c r="ESP102" s="1"/>
      <c r="ESQ102" s="1"/>
      <c r="ESR102" s="1"/>
      <c r="ESS102" s="1"/>
      <c r="EST102" s="1"/>
      <c r="ESU102" s="1"/>
      <c r="ESV102" s="1"/>
      <c r="ESW102" s="1"/>
      <c r="ESX102" s="1"/>
      <c r="ESY102" s="1"/>
      <c r="ESZ102" s="1"/>
      <c r="ETA102" s="1"/>
      <c r="ETB102" s="1"/>
      <c r="ETC102" s="1"/>
      <c r="ETD102" s="1"/>
      <c r="ETE102" s="1"/>
      <c r="ETF102" s="1"/>
      <c r="ETG102" s="1"/>
      <c r="ETH102" s="1"/>
      <c r="ETI102" s="1"/>
      <c r="ETJ102" s="1"/>
      <c r="ETK102" s="1"/>
      <c r="ETL102" s="1"/>
      <c r="ETM102" s="1"/>
      <c r="ETN102" s="1"/>
      <c r="ETO102" s="1"/>
      <c r="ETP102" s="1"/>
      <c r="ETQ102" s="1"/>
      <c r="ETR102" s="1"/>
      <c r="ETS102" s="1"/>
      <c r="ETT102" s="1"/>
      <c r="ETU102" s="1"/>
      <c r="ETV102" s="1"/>
      <c r="ETW102" s="1"/>
      <c r="ETX102" s="1"/>
      <c r="ETY102" s="1"/>
      <c r="ETZ102" s="1"/>
      <c r="EUA102" s="1"/>
      <c r="EUB102" s="1"/>
      <c r="EUC102" s="1"/>
      <c r="EUD102" s="1"/>
      <c r="EUE102" s="1"/>
      <c r="EUF102" s="1"/>
      <c r="EUG102" s="1"/>
      <c r="EUH102" s="1"/>
      <c r="EUI102" s="1"/>
      <c r="EUJ102" s="1"/>
      <c r="EUK102" s="1"/>
      <c r="EUL102" s="1"/>
      <c r="EUM102" s="1"/>
      <c r="EUN102" s="1"/>
      <c r="EUO102" s="1"/>
      <c r="EUP102" s="1"/>
      <c r="EUQ102" s="1"/>
      <c r="EUR102" s="1"/>
      <c r="EUS102" s="1"/>
      <c r="EUT102" s="1"/>
      <c r="EUU102" s="1"/>
      <c r="EUV102" s="1"/>
      <c r="EUW102" s="1"/>
      <c r="EUX102" s="1"/>
      <c r="EUY102" s="1"/>
      <c r="EUZ102" s="1"/>
      <c r="EVA102" s="1"/>
      <c r="EVB102" s="1"/>
      <c r="EVC102" s="1"/>
      <c r="EVD102" s="1"/>
      <c r="EVE102" s="1"/>
      <c r="EVF102" s="1"/>
      <c r="EVG102" s="1"/>
      <c r="EVH102" s="1"/>
      <c r="EVI102" s="1"/>
      <c r="EVJ102" s="1"/>
      <c r="EVK102" s="1"/>
      <c r="EVL102" s="1"/>
      <c r="EVM102" s="1"/>
      <c r="EVN102" s="1"/>
      <c r="EVO102" s="1"/>
      <c r="EVP102" s="1"/>
      <c r="EVQ102" s="1"/>
      <c r="EVR102" s="1"/>
      <c r="EVS102" s="1"/>
      <c r="EVT102" s="1"/>
      <c r="EVU102" s="1"/>
      <c r="EVV102" s="1"/>
      <c r="EVW102" s="1"/>
      <c r="EVX102" s="1"/>
      <c r="EVY102" s="1"/>
      <c r="EVZ102" s="1"/>
      <c r="EWA102" s="1"/>
      <c r="EWB102" s="1"/>
      <c r="EWC102" s="1"/>
      <c r="EWD102" s="1"/>
      <c r="EWE102" s="1"/>
      <c r="EWF102" s="1"/>
      <c r="EWG102" s="1"/>
      <c r="EWH102" s="1"/>
      <c r="EWI102" s="1"/>
      <c r="EWJ102" s="1"/>
      <c r="EWK102" s="1"/>
      <c r="EWL102" s="1"/>
      <c r="EWM102" s="1"/>
      <c r="EWN102" s="1"/>
      <c r="EWO102" s="1"/>
      <c r="EWP102" s="1"/>
      <c r="EWQ102" s="1"/>
      <c r="EWR102" s="1"/>
      <c r="EWS102" s="1"/>
      <c r="EWT102" s="1"/>
      <c r="EWU102" s="1"/>
      <c r="EWV102" s="1"/>
      <c r="EWW102" s="1"/>
      <c r="EWX102" s="1"/>
      <c r="EWY102" s="1"/>
      <c r="EWZ102" s="1"/>
      <c r="EXA102" s="1"/>
      <c r="EXB102" s="1"/>
      <c r="EXC102" s="1"/>
      <c r="EXD102" s="1"/>
      <c r="EXE102" s="1"/>
      <c r="EXF102" s="1"/>
      <c r="EXG102" s="1"/>
      <c r="EXH102" s="1"/>
      <c r="EXI102" s="1"/>
      <c r="EXJ102" s="1"/>
      <c r="EXK102" s="1"/>
      <c r="EXL102" s="1"/>
      <c r="EXM102" s="1"/>
      <c r="EXN102" s="1"/>
      <c r="EXO102" s="1"/>
      <c r="EXP102" s="1"/>
      <c r="EXQ102" s="1"/>
      <c r="EXR102" s="1"/>
      <c r="EXS102" s="1"/>
      <c r="EXT102" s="1"/>
      <c r="EXU102" s="1"/>
      <c r="EXV102" s="1"/>
      <c r="EXW102" s="1"/>
      <c r="EXX102" s="1"/>
      <c r="EXY102" s="1"/>
      <c r="EXZ102" s="1"/>
      <c r="EYA102" s="1"/>
      <c r="EYB102" s="1"/>
      <c r="EYC102" s="1"/>
      <c r="EYD102" s="1"/>
      <c r="EYE102" s="1"/>
      <c r="EYF102" s="1"/>
      <c r="EYG102" s="1"/>
      <c r="EYH102" s="1"/>
      <c r="EYI102" s="1"/>
      <c r="EYJ102" s="1"/>
      <c r="EYK102" s="1"/>
      <c r="EYL102" s="1"/>
      <c r="EYM102" s="1"/>
      <c r="EYN102" s="1"/>
      <c r="EYO102" s="1"/>
      <c r="EYP102" s="1"/>
      <c r="EYQ102" s="1"/>
      <c r="EYR102" s="1"/>
      <c r="EYS102" s="1"/>
      <c r="EYT102" s="1"/>
      <c r="EYU102" s="1"/>
      <c r="EYV102" s="1"/>
      <c r="EYW102" s="1"/>
      <c r="EYX102" s="1"/>
      <c r="EYY102" s="1"/>
      <c r="EYZ102" s="1"/>
      <c r="EZA102" s="1"/>
      <c r="EZB102" s="1"/>
      <c r="EZC102" s="1"/>
      <c r="EZD102" s="1"/>
      <c r="EZE102" s="1"/>
      <c r="EZF102" s="1"/>
      <c r="EZG102" s="1"/>
      <c r="EZH102" s="1"/>
      <c r="EZI102" s="1"/>
      <c r="EZJ102" s="1"/>
      <c r="EZK102" s="1"/>
      <c r="EZL102" s="1"/>
      <c r="EZM102" s="1"/>
      <c r="EZN102" s="1"/>
      <c r="EZO102" s="1"/>
      <c r="EZP102" s="1"/>
      <c r="EZQ102" s="1"/>
      <c r="EZR102" s="1"/>
      <c r="EZS102" s="1"/>
      <c r="EZT102" s="1"/>
      <c r="EZU102" s="1"/>
      <c r="EZV102" s="1"/>
      <c r="EZW102" s="1"/>
      <c r="EZX102" s="1"/>
      <c r="EZY102" s="1"/>
      <c r="EZZ102" s="1"/>
      <c r="FAA102" s="1"/>
      <c r="FAB102" s="1"/>
      <c r="FAC102" s="1"/>
      <c r="FAD102" s="1"/>
      <c r="FAE102" s="1"/>
      <c r="FAF102" s="1"/>
      <c r="FAG102" s="1"/>
      <c r="FAH102" s="1"/>
      <c r="FAI102" s="1"/>
      <c r="FAJ102" s="1"/>
      <c r="FAK102" s="1"/>
      <c r="FAL102" s="1"/>
      <c r="FAM102" s="1"/>
      <c r="FAN102" s="1"/>
      <c r="FAO102" s="1"/>
      <c r="FAP102" s="1"/>
      <c r="FAQ102" s="1"/>
      <c r="FAR102" s="1"/>
      <c r="FAS102" s="1"/>
      <c r="FAT102" s="1"/>
      <c r="FAU102" s="1"/>
      <c r="FAV102" s="1"/>
      <c r="FAW102" s="1"/>
      <c r="FAX102" s="1"/>
      <c r="FAY102" s="1"/>
      <c r="FAZ102" s="1"/>
      <c r="FBA102" s="1"/>
      <c r="FBB102" s="1"/>
      <c r="FBC102" s="1"/>
      <c r="FBD102" s="1"/>
      <c r="FBE102" s="1"/>
      <c r="FBF102" s="1"/>
      <c r="FBG102" s="1"/>
      <c r="FBH102" s="1"/>
      <c r="FBI102" s="1"/>
      <c r="FBJ102" s="1"/>
      <c r="FBK102" s="1"/>
      <c r="FBL102" s="1"/>
      <c r="FBM102" s="1"/>
      <c r="FBN102" s="1"/>
      <c r="FBO102" s="1"/>
      <c r="FBP102" s="1"/>
      <c r="FBQ102" s="1"/>
      <c r="FBR102" s="1"/>
      <c r="FBS102" s="1"/>
      <c r="FBT102" s="1"/>
      <c r="FBU102" s="1"/>
      <c r="FBV102" s="1"/>
      <c r="FBW102" s="1"/>
      <c r="FBX102" s="1"/>
      <c r="FBY102" s="1"/>
      <c r="FBZ102" s="1"/>
      <c r="FCA102" s="1"/>
      <c r="FCB102" s="1"/>
      <c r="FCC102" s="1"/>
      <c r="FCD102" s="1"/>
      <c r="FCE102" s="1"/>
      <c r="FCF102" s="1"/>
      <c r="FCG102" s="1"/>
      <c r="FCH102" s="1"/>
      <c r="FCI102" s="1"/>
      <c r="FCJ102" s="1"/>
      <c r="FCK102" s="1"/>
      <c r="FCL102" s="1"/>
      <c r="FCM102" s="1"/>
      <c r="FCN102" s="1"/>
      <c r="FCO102" s="1"/>
      <c r="FCP102" s="1"/>
      <c r="FCQ102" s="1"/>
      <c r="FCR102" s="1"/>
      <c r="FCS102" s="1"/>
      <c r="FCT102" s="1"/>
      <c r="FCU102" s="1"/>
      <c r="FCV102" s="1"/>
      <c r="FCW102" s="1"/>
      <c r="FCX102" s="1"/>
      <c r="FCY102" s="1"/>
      <c r="FCZ102" s="1"/>
      <c r="FDA102" s="1"/>
      <c r="FDB102" s="1"/>
      <c r="FDC102" s="1"/>
      <c r="FDD102" s="1"/>
      <c r="FDE102" s="1"/>
      <c r="FDF102" s="1"/>
      <c r="FDG102" s="1"/>
      <c r="FDH102" s="1"/>
      <c r="FDI102" s="1"/>
      <c r="FDJ102" s="1"/>
      <c r="FDK102" s="1"/>
      <c r="FDL102" s="1"/>
      <c r="FDM102" s="1"/>
      <c r="FDN102" s="1"/>
      <c r="FDO102" s="1"/>
      <c r="FDP102" s="1"/>
      <c r="FDQ102" s="1"/>
      <c r="FDR102" s="1"/>
      <c r="FDS102" s="1"/>
      <c r="FDT102" s="1"/>
      <c r="FDU102" s="1"/>
      <c r="FDV102" s="1"/>
      <c r="FDW102" s="1"/>
      <c r="FDX102" s="1"/>
      <c r="FDY102" s="1"/>
      <c r="FDZ102" s="1"/>
      <c r="FEA102" s="1"/>
      <c r="FEB102" s="1"/>
      <c r="FEC102" s="1"/>
      <c r="FED102" s="1"/>
      <c r="FEE102" s="1"/>
      <c r="FEF102" s="1"/>
      <c r="FEG102" s="1"/>
      <c r="FEH102" s="1"/>
      <c r="FEI102" s="1"/>
      <c r="FEJ102" s="1"/>
      <c r="FEK102" s="1"/>
      <c r="FEL102" s="1"/>
      <c r="FEM102" s="1"/>
      <c r="FEN102" s="1"/>
      <c r="FEO102" s="1"/>
      <c r="FEP102" s="1"/>
      <c r="FEQ102" s="1"/>
      <c r="FER102" s="1"/>
      <c r="FES102" s="1"/>
      <c r="FET102" s="1"/>
      <c r="FEU102" s="1"/>
      <c r="FEV102" s="1"/>
      <c r="FEW102" s="1"/>
      <c r="FEX102" s="1"/>
      <c r="FEY102" s="1"/>
      <c r="FEZ102" s="1"/>
      <c r="FFA102" s="1"/>
      <c r="FFB102" s="1"/>
      <c r="FFC102" s="1"/>
      <c r="FFD102" s="1"/>
      <c r="FFE102" s="1"/>
      <c r="FFF102" s="1"/>
      <c r="FFG102" s="1"/>
      <c r="FFH102" s="1"/>
      <c r="FFI102" s="1"/>
      <c r="FFJ102" s="1"/>
      <c r="FFK102" s="1"/>
      <c r="FFL102" s="1"/>
      <c r="FFM102" s="1"/>
      <c r="FFN102" s="1"/>
      <c r="FFO102" s="1"/>
      <c r="FFP102" s="1"/>
      <c r="FFQ102" s="1"/>
      <c r="FFR102" s="1"/>
      <c r="FFS102" s="1"/>
      <c r="FFT102" s="1"/>
      <c r="FFU102" s="1"/>
      <c r="FFV102" s="1"/>
      <c r="FFW102" s="1"/>
      <c r="FFX102" s="1"/>
      <c r="FFY102" s="1"/>
      <c r="FFZ102" s="1"/>
      <c r="FGA102" s="1"/>
      <c r="FGB102" s="1"/>
      <c r="FGC102" s="1"/>
      <c r="FGD102" s="1"/>
      <c r="FGE102" s="1"/>
      <c r="FGF102" s="1"/>
      <c r="FGG102" s="1"/>
      <c r="FGH102" s="1"/>
      <c r="FGI102" s="1"/>
      <c r="FGJ102" s="1"/>
      <c r="FGK102" s="1"/>
      <c r="FGL102" s="1"/>
      <c r="FGM102" s="1"/>
      <c r="FGN102" s="1"/>
      <c r="FGO102" s="1"/>
      <c r="FGP102" s="1"/>
      <c r="FGQ102" s="1"/>
      <c r="FGR102" s="1"/>
      <c r="FGS102" s="1"/>
      <c r="FGT102" s="1"/>
      <c r="FGU102" s="1"/>
      <c r="FGV102" s="1"/>
      <c r="FGW102" s="1"/>
      <c r="FGX102" s="1"/>
      <c r="FGY102" s="1"/>
      <c r="FGZ102" s="1"/>
      <c r="FHA102" s="1"/>
      <c r="FHB102" s="1"/>
      <c r="FHC102" s="1"/>
      <c r="FHD102" s="1"/>
      <c r="FHE102" s="1"/>
      <c r="FHF102" s="1"/>
      <c r="FHG102" s="1"/>
      <c r="FHH102" s="1"/>
      <c r="FHI102" s="1"/>
      <c r="FHJ102" s="1"/>
      <c r="FHK102" s="1"/>
      <c r="FHL102" s="1"/>
      <c r="FHM102" s="1"/>
      <c r="FHN102" s="1"/>
      <c r="FHO102" s="1"/>
      <c r="FHP102" s="1"/>
      <c r="FHQ102" s="1"/>
      <c r="FHR102" s="1"/>
      <c r="FHS102" s="1"/>
      <c r="FHT102" s="1"/>
      <c r="FHU102" s="1"/>
      <c r="FHV102" s="1"/>
      <c r="FHW102" s="1"/>
      <c r="FHX102" s="1"/>
      <c r="FHY102" s="1"/>
      <c r="FHZ102" s="1"/>
      <c r="FIA102" s="1"/>
      <c r="FIB102" s="1"/>
      <c r="FIC102" s="1"/>
      <c r="FID102" s="1"/>
      <c r="FIE102" s="1"/>
      <c r="FIF102" s="1"/>
      <c r="FIG102" s="1"/>
      <c r="FIH102" s="1"/>
      <c r="FII102" s="1"/>
      <c r="FIJ102" s="1"/>
      <c r="FIK102" s="1"/>
      <c r="FIL102" s="1"/>
      <c r="FIM102" s="1"/>
      <c r="FIN102" s="1"/>
      <c r="FIO102" s="1"/>
      <c r="FIP102" s="1"/>
      <c r="FIQ102" s="1"/>
      <c r="FIR102" s="1"/>
      <c r="FIS102" s="1"/>
      <c r="FIT102" s="1"/>
      <c r="FIU102" s="1"/>
      <c r="FIV102" s="1"/>
      <c r="FIW102" s="1"/>
      <c r="FIX102" s="1"/>
      <c r="FIY102" s="1"/>
      <c r="FIZ102" s="1"/>
      <c r="FJA102" s="1"/>
      <c r="FJB102" s="1"/>
      <c r="FJC102" s="1"/>
      <c r="FJD102" s="1"/>
      <c r="FJE102" s="1"/>
      <c r="FJF102" s="1"/>
      <c r="FJG102" s="1"/>
      <c r="FJH102" s="1"/>
      <c r="FJI102" s="1"/>
      <c r="FJJ102" s="1"/>
      <c r="FJK102" s="1"/>
      <c r="FJL102" s="1"/>
      <c r="FJM102" s="1"/>
      <c r="FJN102" s="1"/>
      <c r="FJO102" s="1"/>
      <c r="FJP102" s="1"/>
      <c r="FJQ102" s="1"/>
      <c r="FJR102" s="1"/>
      <c r="FJS102" s="1"/>
      <c r="FJT102" s="1"/>
      <c r="FJU102" s="1"/>
      <c r="FJV102" s="1"/>
      <c r="FJW102" s="1"/>
      <c r="FJX102" s="1"/>
      <c r="FJY102" s="1"/>
      <c r="FJZ102" s="1"/>
      <c r="FKA102" s="1"/>
      <c r="FKB102" s="1"/>
      <c r="FKC102" s="1"/>
      <c r="FKD102" s="1"/>
      <c r="FKE102" s="1"/>
      <c r="FKF102" s="1"/>
      <c r="FKG102" s="1"/>
      <c r="FKH102" s="1"/>
      <c r="FKI102" s="1"/>
      <c r="FKJ102" s="1"/>
      <c r="FKK102" s="1"/>
      <c r="FKL102" s="1"/>
      <c r="FKM102" s="1"/>
      <c r="FKN102" s="1"/>
      <c r="FKO102" s="1"/>
      <c r="FKP102" s="1"/>
      <c r="FKQ102" s="1"/>
      <c r="FKR102" s="1"/>
      <c r="FKS102" s="1"/>
      <c r="FKT102" s="1"/>
      <c r="FKU102" s="1"/>
      <c r="FKV102" s="1"/>
      <c r="FKW102" s="1"/>
      <c r="FKX102" s="1"/>
      <c r="FKY102" s="1"/>
      <c r="FKZ102" s="1"/>
      <c r="FLA102" s="1"/>
      <c r="FLB102" s="1"/>
      <c r="FLC102" s="1"/>
      <c r="FLD102" s="1"/>
      <c r="FLE102" s="1"/>
      <c r="FLF102" s="1"/>
      <c r="FLG102" s="1"/>
      <c r="FLH102" s="1"/>
      <c r="FLI102" s="1"/>
      <c r="FLJ102" s="1"/>
      <c r="FLK102" s="1"/>
      <c r="FLL102" s="1"/>
      <c r="FLM102" s="1"/>
      <c r="FLN102" s="1"/>
      <c r="FLO102" s="1"/>
      <c r="FLP102" s="1"/>
      <c r="FLQ102" s="1"/>
      <c r="FLR102" s="1"/>
      <c r="FLS102" s="1"/>
      <c r="FLT102" s="1"/>
      <c r="FLU102" s="1"/>
      <c r="FLV102" s="1"/>
      <c r="FLW102" s="1"/>
      <c r="FLX102" s="1"/>
      <c r="FLY102" s="1"/>
      <c r="FLZ102" s="1"/>
      <c r="FMA102" s="1"/>
      <c r="FMB102" s="1"/>
      <c r="FMC102" s="1"/>
      <c r="FMD102" s="1"/>
      <c r="FME102" s="1"/>
      <c r="FMF102" s="1"/>
      <c r="FMG102" s="1"/>
      <c r="FMH102" s="1"/>
      <c r="FMI102" s="1"/>
      <c r="FMJ102" s="1"/>
      <c r="FMK102" s="1"/>
      <c r="FML102" s="1"/>
      <c r="FMM102" s="1"/>
      <c r="FMN102" s="1"/>
      <c r="FMO102" s="1"/>
      <c r="FMP102" s="1"/>
      <c r="FMQ102" s="1"/>
      <c r="FMR102" s="1"/>
      <c r="FMS102" s="1"/>
      <c r="FMT102" s="1"/>
      <c r="FMU102" s="1"/>
      <c r="FMV102" s="1"/>
      <c r="FMW102" s="1"/>
      <c r="FMX102" s="1"/>
      <c r="FMY102" s="1"/>
      <c r="FMZ102" s="1"/>
      <c r="FNA102" s="1"/>
      <c r="FNB102" s="1"/>
      <c r="FNC102" s="1"/>
      <c r="FND102" s="1"/>
      <c r="FNE102" s="1"/>
      <c r="FNF102" s="1"/>
      <c r="FNG102" s="1"/>
      <c r="FNH102" s="1"/>
      <c r="FNI102" s="1"/>
      <c r="FNJ102" s="1"/>
      <c r="FNK102" s="1"/>
      <c r="FNL102" s="1"/>
      <c r="FNM102" s="1"/>
      <c r="FNN102" s="1"/>
      <c r="FNO102" s="1"/>
      <c r="FNP102" s="1"/>
      <c r="FNQ102" s="1"/>
      <c r="FNR102" s="1"/>
      <c r="FNS102" s="1"/>
      <c r="FNT102" s="1"/>
      <c r="FNU102" s="1"/>
      <c r="FNV102" s="1"/>
      <c r="FNW102" s="1"/>
      <c r="FNX102" s="1"/>
      <c r="FNY102" s="1"/>
      <c r="FNZ102" s="1"/>
      <c r="FOA102" s="1"/>
      <c r="FOB102" s="1"/>
      <c r="FOC102" s="1"/>
      <c r="FOD102" s="1"/>
      <c r="FOE102" s="1"/>
      <c r="FOF102" s="1"/>
      <c r="FOG102" s="1"/>
      <c r="FOH102" s="1"/>
      <c r="FOI102" s="1"/>
      <c r="FOJ102" s="1"/>
      <c r="FOK102" s="1"/>
      <c r="FOL102" s="1"/>
      <c r="FOM102" s="1"/>
      <c r="FON102" s="1"/>
      <c r="FOO102" s="1"/>
      <c r="FOP102" s="1"/>
      <c r="FOQ102" s="1"/>
      <c r="FOR102" s="1"/>
      <c r="FOS102" s="1"/>
      <c r="FOT102" s="1"/>
      <c r="FOU102" s="1"/>
      <c r="FOV102" s="1"/>
      <c r="FOW102" s="1"/>
      <c r="FOX102" s="1"/>
      <c r="FOY102" s="1"/>
      <c r="FOZ102" s="1"/>
      <c r="FPA102" s="1"/>
      <c r="FPB102" s="1"/>
      <c r="FPC102" s="1"/>
      <c r="FPD102" s="1"/>
      <c r="FPE102" s="1"/>
      <c r="FPF102" s="1"/>
      <c r="FPG102" s="1"/>
      <c r="FPH102" s="1"/>
      <c r="FPI102" s="1"/>
      <c r="FPJ102" s="1"/>
      <c r="FPK102" s="1"/>
      <c r="FPL102" s="1"/>
      <c r="FPM102" s="1"/>
      <c r="FPN102" s="1"/>
      <c r="FPO102" s="1"/>
      <c r="FPP102" s="1"/>
      <c r="FPQ102" s="1"/>
      <c r="FPR102" s="1"/>
      <c r="FPS102" s="1"/>
      <c r="FPT102" s="1"/>
      <c r="FPU102" s="1"/>
      <c r="FPV102" s="1"/>
      <c r="FPW102" s="1"/>
      <c r="FPX102" s="1"/>
      <c r="FPY102" s="1"/>
      <c r="FPZ102" s="1"/>
      <c r="FQA102" s="1"/>
      <c r="FQB102" s="1"/>
      <c r="FQC102" s="1"/>
      <c r="FQD102" s="1"/>
      <c r="FQE102" s="1"/>
      <c r="FQF102" s="1"/>
      <c r="FQG102" s="1"/>
      <c r="FQH102" s="1"/>
      <c r="FQI102" s="1"/>
      <c r="FQJ102" s="1"/>
      <c r="FQK102" s="1"/>
      <c r="FQL102" s="1"/>
      <c r="FQM102" s="1"/>
      <c r="FQN102" s="1"/>
      <c r="FQO102" s="1"/>
      <c r="FQP102" s="1"/>
      <c r="FQQ102" s="1"/>
      <c r="FQR102" s="1"/>
      <c r="FQS102" s="1"/>
      <c r="FQT102" s="1"/>
      <c r="FQU102" s="1"/>
      <c r="FQV102" s="1"/>
      <c r="FQW102" s="1"/>
      <c r="FQX102" s="1"/>
      <c r="FQY102" s="1"/>
      <c r="FQZ102" s="1"/>
      <c r="FRA102" s="1"/>
      <c r="FRB102" s="1"/>
      <c r="FRC102" s="1"/>
      <c r="FRD102" s="1"/>
      <c r="FRE102" s="1"/>
      <c r="FRF102" s="1"/>
      <c r="FRG102" s="1"/>
      <c r="FRH102" s="1"/>
      <c r="FRI102" s="1"/>
      <c r="FRJ102" s="1"/>
      <c r="FRK102" s="1"/>
      <c r="FRL102" s="1"/>
      <c r="FRM102" s="1"/>
      <c r="FRN102" s="1"/>
      <c r="FRO102" s="1"/>
      <c r="FRP102" s="1"/>
      <c r="FRQ102" s="1"/>
      <c r="FRR102" s="1"/>
      <c r="FRS102" s="1"/>
      <c r="FRT102" s="1"/>
      <c r="FRU102" s="1"/>
      <c r="FRV102" s="1"/>
      <c r="FRW102" s="1"/>
      <c r="FRX102" s="1"/>
      <c r="FRY102" s="1"/>
      <c r="FRZ102" s="1"/>
      <c r="FSA102" s="1"/>
      <c r="FSB102" s="1"/>
      <c r="FSC102" s="1"/>
      <c r="FSD102" s="1"/>
      <c r="FSE102" s="1"/>
      <c r="FSF102" s="1"/>
      <c r="FSG102" s="1"/>
      <c r="FSH102" s="1"/>
      <c r="FSI102" s="1"/>
      <c r="FSJ102" s="1"/>
      <c r="FSK102" s="1"/>
      <c r="FSL102" s="1"/>
      <c r="FSM102" s="1"/>
      <c r="FSN102" s="1"/>
      <c r="FSO102" s="1"/>
      <c r="FSP102" s="1"/>
      <c r="FSQ102" s="1"/>
      <c r="FSR102" s="1"/>
      <c r="FSS102" s="1"/>
      <c r="FST102" s="1"/>
      <c r="FSU102" s="1"/>
      <c r="FSV102" s="1"/>
      <c r="FSW102" s="1"/>
      <c r="FSX102" s="1"/>
      <c r="FSY102" s="1"/>
      <c r="FSZ102" s="1"/>
      <c r="FTA102" s="1"/>
      <c r="FTB102" s="1"/>
      <c r="FTC102" s="1"/>
      <c r="FTD102" s="1"/>
      <c r="FTE102" s="1"/>
      <c r="FTF102" s="1"/>
      <c r="FTG102" s="1"/>
      <c r="FTH102" s="1"/>
      <c r="FTI102" s="1"/>
      <c r="FTJ102" s="1"/>
      <c r="FTK102" s="1"/>
      <c r="FTL102" s="1"/>
      <c r="FTM102" s="1"/>
      <c r="FTN102" s="1"/>
      <c r="FTO102" s="1"/>
      <c r="FTP102" s="1"/>
      <c r="FTQ102" s="1"/>
      <c r="FTR102" s="1"/>
      <c r="FTS102" s="1"/>
      <c r="FTT102" s="1"/>
      <c r="FTU102" s="1"/>
      <c r="FTV102" s="1"/>
      <c r="FTW102" s="1"/>
      <c r="FTX102" s="1"/>
      <c r="FTY102" s="1"/>
      <c r="FTZ102" s="1"/>
      <c r="FUA102" s="1"/>
      <c r="FUB102" s="1"/>
      <c r="FUC102" s="1"/>
      <c r="FUD102" s="1"/>
      <c r="FUE102" s="1"/>
      <c r="FUF102" s="1"/>
      <c r="FUG102" s="1"/>
      <c r="FUH102" s="1"/>
      <c r="FUI102" s="1"/>
      <c r="FUJ102" s="1"/>
      <c r="FUK102" s="1"/>
      <c r="FUL102" s="1"/>
      <c r="FUM102" s="1"/>
      <c r="FUN102" s="1"/>
      <c r="FUO102" s="1"/>
      <c r="FUP102" s="1"/>
      <c r="FUQ102" s="1"/>
      <c r="FUR102" s="1"/>
      <c r="FUS102" s="1"/>
      <c r="FUT102" s="1"/>
      <c r="FUU102" s="1"/>
      <c r="FUV102" s="1"/>
      <c r="FUW102" s="1"/>
      <c r="FUX102" s="1"/>
      <c r="FUY102" s="1"/>
      <c r="FUZ102" s="1"/>
      <c r="FVA102" s="1"/>
      <c r="FVB102" s="1"/>
      <c r="FVC102" s="1"/>
      <c r="FVD102" s="1"/>
      <c r="FVE102" s="1"/>
      <c r="FVF102" s="1"/>
      <c r="FVG102" s="1"/>
      <c r="FVH102" s="1"/>
      <c r="FVI102" s="1"/>
      <c r="FVJ102" s="1"/>
      <c r="FVK102" s="1"/>
      <c r="FVL102" s="1"/>
      <c r="FVM102" s="1"/>
      <c r="FVN102" s="1"/>
      <c r="FVO102" s="1"/>
      <c r="FVP102" s="1"/>
      <c r="FVQ102" s="1"/>
      <c r="FVR102" s="1"/>
      <c r="FVS102" s="1"/>
      <c r="FVT102" s="1"/>
      <c r="FVU102" s="1"/>
      <c r="FVV102" s="1"/>
      <c r="FVW102" s="1"/>
      <c r="FVX102" s="1"/>
      <c r="FVY102" s="1"/>
      <c r="FVZ102" s="1"/>
      <c r="FWA102" s="1"/>
      <c r="FWB102" s="1"/>
      <c r="FWC102" s="1"/>
      <c r="FWD102" s="1"/>
      <c r="FWE102" s="1"/>
      <c r="FWF102" s="1"/>
      <c r="FWG102" s="1"/>
      <c r="FWH102" s="1"/>
      <c r="FWI102" s="1"/>
      <c r="FWJ102" s="1"/>
      <c r="FWK102" s="1"/>
      <c r="FWL102" s="1"/>
      <c r="FWM102" s="1"/>
      <c r="FWN102" s="1"/>
      <c r="FWO102" s="1"/>
      <c r="FWP102" s="1"/>
      <c r="FWQ102" s="1"/>
      <c r="FWR102" s="1"/>
      <c r="FWS102" s="1"/>
      <c r="FWT102" s="1"/>
      <c r="FWU102" s="1"/>
      <c r="FWV102" s="1"/>
      <c r="FWW102" s="1"/>
      <c r="FWX102" s="1"/>
      <c r="FWY102" s="1"/>
      <c r="FWZ102" s="1"/>
      <c r="FXA102" s="1"/>
      <c r="FXB102" s="1"/>
      <c r="FXC102" s="1"/>
      <c r="FXD102" s="1"/>
      <c r="FXE102" s="1"/>
      <c r="FXF102" s="1"/>
      <c r="FXG102" s="1"/>
      <c r="FXH102" s="1"/>
      <c r="FXI102" s="1"/>
      <c r="FXJ102" s="1"/>
      <c r="FXK102" s="1"/>
      <c r="FXL102" s="1"/>
      <c r="FXM102" s="1"/>
      <c r="FXN102" s="1"/>
      <c r="FXO102" s="1"/>
      <c r="FXP102" s="1"/>
      <c r="FXQ102" s="1"/>
      <c r="FXR102" s="1"/>
      <c r="FXS102" s="1"/>
      <c r="FXT102" s="1"/>
      <c r="FXU102" s="1"/>
      <c r="FXV102" s="1"/>
      <c r="FXW102" s="1"/>
      <c r="FXX102" s="1"/>
      <c r="FXY102" s="1"/>
      <c r="FXZ102" s="1"/>
      <c r="FYA102" s="1"/>
      <c r="FYB102" s="1"/>
      <c r="FYC102" s="1"/>
      <c r="FYD102" s="1"/>
      <c r="FYE102" s="1"/>
      <c r="FYF102" s="1"/>
      <c r="FYG102" s="1"/>
      <c r="FYH102" s="1"/>
      <c r="FYI102" s="1"/>
      <c r="FYJ102" s="1"/>
      <c r="FYK102" s="1"/>
      <c r="FYL102" s="1"/>
      <c r="FYM102" s="1"/>
      <c r="FYN102" s="1"/>
      <c r="FYO102" s="1"/>
      <c r="FYP102" s="1"/>
      <c r="FYQ102" s="1"/>
      <c r="FYR102" s="1"/>
      <c r="FYS102" s="1"/>
      <c r="FYT102" s="1"/>
      <c r="FYU102" s="1"/>
      <c r="FYV102" s="1"/>
      <c r="FYW102" s="1"/>
      <c r="FYX102" s="1"/>
      <c r="FYY102" s="1"/>
      <c r="FYZ102" s="1"/>
      <c r="FZA102" s="1"/>
      <c r="FZB102" s="1"/>
      <c r="FZC102" s="1"/>
      <c r="FZD102" s="1"/>
      <c r="FZE102" s="1"/>
      <c r="FZF102" s="1"/>
      <c r="FZG102" s="1"/>
      <c r="FZH102" s="1"/>
      <c r="FZI102" s="1"/>
      <c r="FZJ102" s="1"/>
      <c r="FZK102" s="1"/>
      <c r="FZL102" s="1"/>
      <c r="FZM102" s="1"/>
      <c r="FZN102" s="1"/>
      <c r="FZO102" s="1"/>
      <c r="FZP102" s="1"/>
      <c r="FZQ102" s="1"/>
      <c r="FZR102" s="1"/>
      <c r="FZS102" s="1"/>
      <c r="FZT102" s="1"/>
      <c r="FZU102" s="1"/>
      <c r="FZV102" s="1"/>
      <c r="FZW102" s="1"/>
      <c r="FZX102" s="1"/>
      <c r="FZY102" s="1"/>
      <c r="FZZ102" s="1"/>
      <c r="GAA102" s="1"/>
      <c r="GAB102" s="1"/>
      <c r="GAC102" s="1"/>
      <c r="GAD102" s="1"/>
      <c r="GAE102" s="1"/>
      <c r="GAF102" s="1"/>
      <c r="GAG102" s="1"/>
      <c r="GAH102" s="1"/>
      <c r="GAI102" s="1"/>
      <c r="GAJ102" s="1"/>
      <c r="GAK102" s="1"/>
      <c r="GAL102" s="1"/>
      <c r="GAM102" s="1"/>
      <c r="GAN102" s="1"/>
      <c r="GAO102" s="1"/>
      <c r="GAP102" s="1"/>
      <c r="GAQ102" s="1"/>
      <c r="GAR102" s="1"/>
      <c r="GAS102" s="1"/>
      <c r="GAT102" s="1"/>
      <c r="GAU102" s="1"/>
      <c r="GAV102" s="1"/>
      <c r="GAW102" s="1"/>
      <c r="GAX102" s="1"/>
      <c r="GAY102" s="1"/>
      <c r="GAZ102" s="1"/>
      <c r="GBA102" s="1"/>
      <c r="GBB102" s="1"/>
      <c r="GBC102" s="1"/>
      <c r="GBD102" s="1"/>
      <c r="GBE102" s="1"/>
      <c r="GBF102" s="1"/>
      <c r="GBG102" s="1"/>
      <c r="GBH102" s="1"/>
      <c r="GBI102" s="1"/>
      <c r="GBJ102" s="1"/>
      <c r="GBK102" s="1"/>
      <c r="GBL102" s="1"/>
      <c r="GBM102" s="1"/>
      <c r="GBN102" s="1"/>
      <c r="GBO102" s="1"/>
      <c r="GBP102" s="1"/>
      <c r="GBQ102" s="1"/>
      <c r="GBR102" s="1"/>
      <c r="GBS102" s="1"/>
      <c r="GBT102" s="1"/>
      <c r="GBU102" s="1"/>
      <c r="GBV102" s="1"/>
      <c r="GBW102" s="1"/>
      <c r="GBX102" s="1"/>
      <c r="GBY102" s="1"/>
      <c r="GBZ102" s="1"/>
      <c r="GCA102" s="1"/>
      <c r="GCB102" s="1"/>
      <c r="GCC102" s="1"/>
      <c r="GCD102" s="1"/>
      <c r="GCE102" s="1"/>
      <c r="GCF102" s="1"/>
      <c r="GCG102" s="1"/>
      <c r="GCH102" s="1"/>
      <c r="GCI102" s="1"/>
      <c r="GCJ102" s="1"/>
      <c r="GCK102" s="1"/>
      <c r="GCL102" s="1"/>
      <c r="GCM102" s="1"/>
      <c r="GCN102" s="1"/>
      <c r="GCO102" s="1"/>
      <c r="GCP102" s="1"/>
      <c r="GCQ102" s="1"/>
      <c r="GCR102" s="1"/>
      <c r="GCS102" s="1"/>
      <c r="GCT102" s="1"/>
      <c r="GCU102" s="1"/>
      <c r="GCV102" s="1"/>
      <c r="GCW102" s="1"/>
      <c r="GCX102" s="1"/>
      <c r="GCY102" s="1"/>
      <c r="GCZ102" s="1"/>
      <c r="GDA102" s="1"/>
      <c r="GDB102" s="1"/>
      <c r="GDC102" s="1"/>
      <c r="GDD102" s="1"/>
      <c r="GDE102" s="1"/>
      <c r="GDF102" s="1"/>
      <c r="GDG102" s="1"/>
      <c r="GDH102" s="1"/>
      <c r="GDI102" s="1"/>
      <c r="GDJ102" s="1"/>
      <c r="GDK102" s="1"/>
      <c r="GDL102" s="1"/>
      <c r="GDM102" s="1"/>
      <c r="GDN102" s="1"/>
      <c r="GDO102" s="1"/>
      <c r="GDP102" s="1"/>
      <c r="GDQ102" s="1"/>
      <c r="GDR102" s="1"/>
      <c r="GDS102" s="1"/>
      <c r="GDT102" s="1"/>
      <c r="GDU102" s="1"/>
      <c r="GDV102" s="1"/>
      <c r="GDW102" s="1"/>
      <c r="GDX102" s="1"/>
      <c r="GDY102" s="1"/>
      <c r="GDZ102" s="1"/>
      <c r="GEA102" s="1"/>
      <c r="GEB102" s="1"/>
      <c r="GEC102" s="1"/>
      <c r="GED102" s="1"/>
      <c r="GEE102" s="1"/>
      <c r="GEF102" s="1"/>
      <c r="GEG102" s="1"/>
      <c r="GEH102" s="1"/>
      <c r="GEI102" s="1"/>
      <c r="GEJ102" s="1"/>
      <c r="GEK102" s="1"/>
      <c r="GEL102" s="1"/>
      <c r="GEM102" s="1"/>
      <c r="GEN102" s="1"/>
      <c r="GEO102" s="1"/>
      <c r="GEP102" s="1"/>
      <c r="GEQ102" s="1"/>
      <c r="GER102" s="1"/>
      <c r="GES102" s="1"/>
      <c r="GET102" s="1"/>
      <c r="GEU102" s="1"/>
      <c r="GEV102" s="1"/>
      <c r="GEW102" s="1"/>
      <c r="GEX102" s="1"/>
      <c r="GEY102" s="1"/>
      <c r="GEZ102" s="1"/>
      <c r="GFA102" s="1"/>
      <c r="GFB102" s="1"/>
      <c r="GFC102" s="1"/>
      <c r="GFD102" s="1"/>
      <c r="GFE102" s="1"/>
      <c r="GFF102" s="1"/>
      <c r="GFG102" s="1"/>
      <c r="GFH102" s="1"/>
      <c r="GFI102" s="1"/>
      <c r="GFJ102" s="1"/>
      <c r="GFK102" s="1"/>
      <c r="GFL102" s="1"/>
      <c r="GFM102" s="1"/>
      <c r="GFN102" s="1"/>
      <c r="GFO102" s="1"/>
      <c r="GFP102" s="1"/>
      <c r="GFQ102" s="1"/>
      <c r="GFR102" s="1"/>
      <c r="GFS102" s="1"/>
      <c r="GFT102" s="1"/>
      <c r="GFU102" s="1"/>
      <c r="GFV102" s="1"/>
      <c r="GFW102" s="1"/>
      <c r="GFX102" s="1"/>
      <c r="GFY102" s="1"/>
      <c r="GFZ102" s="1"/>
      <c r="GGA102" s="1"/>
      <c r="GGB102" s="1"/>
      <c r="GGC102" s="1"/>
      <c r="GGD102" s="1"/>
      <c r="GGE102" s="1"/>
      <c r="GGF102" s="1"/>
      <c r="GGG102" s="1"/>
      <c r="GGH102" s="1"/>
      <c r="GGI102" s="1"/>
      <c r="GGJ102" s="1"/>
      <c r="GGK102" s="1"/>
      <c r="GGL102" s="1"/>
      <c r="GGM102" s="1"/>
      <c r="GGN102" s="1"/>
      <c r="GGO102" s="1"/>
      <c r="GGP102" s="1"/>
      <c r="GGQ102" s="1"/>
      <c r="GGR102" s="1"/>
      <c r="GGS102" s="1"/>
      <c r="GGT102" s="1"/>
      <c r="GGU102" s="1"/>
      <c r="GGV102" s="1"/>
      <c r="GGW102" s="1"/>
      <c r="GGX102" s="1"/>
      <c r="GGY102" s="1"/>
      <c r="GGZ102" s="1"/>
      <c r="GHA102" s="1"/>
      <c r="GHB102" s="1"/>
      <c r="GHC102" s="1"/>
      <c r="GHD102" s="1"/>
      <c r="GHE102" s="1"/>
      <c r="GHF102" s="1"/>
      <c r="GHG102" s="1"/>
      <c r="GHH102" s="1"/>
      <c r="GHI102" s="1"/>
      <c r="GHJ102" s="1"/>
      <c r="GHK102" s="1"/>
      <c r="GHL102" s="1"/>
      <c r="GHM102" s="1"/>
      <c r="GHN102" s="1"/>
      <c r="GHO102" s="1"/>
      <c r="GHP102" s="1"/>
      <c r="GHQ102" s="1"/>
      <c r="GHR102" s="1"/>
      <c r="GHS102" s="1"/>
      <c r="GHT102" s="1"/>
      <c r="GHU102" s="1"/>
      <c r="GHV102" s="1"/>
      <c r="GHW102" s="1"/>
      <c r="GHX102" s="1"/>
      <c r="GHY102" s="1"/>
      <c r="GHZ102" s="1"/>
      <c r="GIA102" s="1"/>
      <c r="GIB102" s="1"/>
      <c r="GIC102" s="1"/>
      <c r="GID102" s="1"/>
      <c r="GIE102" s="1"/>
      <c r="GIF102" s="1"/>
      <c r="GIG102" s="1"/>
      <c r="GIH102" s="1"/>
      <c r="GII102" s="1"/>
      <c r="GIJ102" s="1"/>
      <c r="GIK102" s="1"/>
      <c r="GIL102" s="1"/>
      <c r="GIM102" s="1"/>
      <c r="GIN102" s="1"/>
      <c r="GIO102" s="1"/>
      <c r="GIP102" s="1"/>
      <c r="GIQ102" s="1"/>
      <c r="GIR102" s="1"/>
      <c r="GIS102" s="1"/>
      <c r="GIT102" s="1"/>
      <c r="GIU102" s="1"/>
      <c r="GIV102" s="1"/>
      <c r="GIW102" s="1"/>
      <c r="GIX102" s="1"/>
      <c r="GIY102" s="1"/>
      <c r="GIZ102" s="1"/>
      <c r="GJA102" s="1"/>
      <c r="GJB102" s="1"/>
      <c r="GJC102" s="1"/>
      <c r="GJD102" s="1"/>
      <c r="GJE102" s="1"/>
      <c r="GJF102" s="1"/>
      <c r="GJG102" s="1"/>
      <c r="GJH102" s="1"/>
      <c r="GJI102" s="1"/>
      <c r="GJJ102" s="1"/>
      <c r="GJK102" s="1"/>
      <c r="GJL102" s="1"/>
      <c r="GJM102" s="1"/>
      <c r="GJN102" s="1"/>
      <c r="GJO102" s="1"/>
      <c r="GJP102" s="1"/>
      <c r="GJQ102" s="1"/>
      <c r="GJR102" s="1"/>
      <c r="GJS102" s="1"/>
      <c r="GJT102" s="1"/>
      <c r="GJU102" s="1"/>
      <c r="GJV102" s="1"/>
      <c r="GJW102" s="1"/>
      <c r="GJX102" s="1"/>
      <c r="GJY102" s="1"/>
      <c r="GJZ102" s="1"/>
      <c r="GKA102" s="1"/>
      <c r="GKB102" s="1"/>
      <c r="GKC102" s="1"/>
      <c r="GKD102" s="1"/>
      <c r="GKE102" s="1"/>
      <c r="GKF102" s="1"/>
      <c r="GKG102" s="1"/>
      <c r="GKH102" s="1"/>
      <c r="GKI102" s="1"/>
      <c r="GKJ102" s="1"/>
      <c r="GKK102" s="1"/>
      <c r="GKL102" s="1"/>
      <c r="GKM102" s="1"/>
      <c r="GKN102" s="1"/>
      <c r="GKO102" s="1"/>
      <c r="GKP102" s="1"/>
      <c r="GKQ102" s="1"/>
      <c r="GKR102" s="1"/>
      <c r="GKS102" s="1"/>
      <c r="GKT102" s="1"/>
      <c r="GKU102" s="1"/>
      <c r="GKV102" s="1"/>
      <c r="GKW102" s="1"/>
      <c r="GKX102" s="1"/>
      <c r="GKY102" s="1"/>
      <c r="GKZ102" s="1"/>
      <c r="GLA102" s="1"/>
      <c r="GLB102" s="1"/>
      <c r="GLC102" s="1"/>
      <c r="GLD102" s="1"/>
      <c r="GLE102" s="1"/>
      <c r="GLF102" s="1"/>
      <c r="GLG102" s="1"/>
      <c r="GLH102" s="1"/>
      <c r="GLI102" s="1"/>
      <c r="GLJ102" s="1"/>
      <c r="GLK102" s="1"/>
      <c r="GLL102" s="1"/>
      <c r="GLM102" s="1"/>
      <c r="GLN102" s="1"/>
      <c r="GLO102" s="1"/>
      <c r="GLP102" s="1"/>
      <c r="GLQ102" s="1"/>
      <c r="GLR102" s="1"/>
      <c r="GLS102" s="1"/>
      <c r="GLT102" s="1"/>
      <c r="GLU102" s="1"/>
      <c r="GLV102" s="1"/>
      <c r="GLW102" s="1"/>
      <c r="GLX102" s="1"/>
      <c r="GLY102" s="1"/>
      <c r="GLZ102" s="1"/>
      <c r="GMA102" s="1"/>
      <c r="GMB102" s="1"/>
      <c r="GMC102" s="1"/>
      <c r="GMD102" s="1"/>
      <c r="GME102" s="1"/>
      <c r="GMF102" s="1"/>
      <c r="GMG102" s="1"/>
      <c r="GMH102" s="1"/>
      <c r="GMI102" s="1"/>
      <c r="GMJ102" s="1"/>
      <c r="GMK102" s="1"/>
      <c r="GML102" s="1"/>
      <c r="GMM102" s="1"/>
      <c r="GMN102" s="1"/>
      <c r="GMO102" s="1"/>
      <c r="GMP102" s="1"/>
      <c r="GMQ102" s="1"/>
      <c r="GMR102" s="1"/>
      <c r="GMS102" s="1"/>
      <c r="GMT102" s="1"/>
      <c r="GMU102" s="1"/>
      <c r="GMV102" s="1"/>
      <c r="GMW102" s="1"/>
      <c r="GMX102" s="1"/>
      <c r="GMY102" s="1"/>
      <c r="GMZ102" s="1"/>
      <c r="GNA102" s="1"/>
      <c r="GNB102" s="1"/>
      <c r="GNC102" s="1"/>
      <c r="GND102" s="1"/>
      <c r="GNE102" s="1"/>
      <c r="GNF102" s="1"/>
      <c r="GNG102" s="1"/>
      <c r="GNH102" s="1"/>
      <c r="GNI102" s="1"/>
      <c r="GNJ102" s="1"/>
      <c r="GNK102" s="1"/>
      <c r="GNL102" s="1"/>
      <c r="GNM102" s="1"/>
      <c r="GNN102" s="1"/>
      <c r="GNO102" s="1"/>
      <c r="GNP102" s="1"/>
      <c r="GNQ102" s="1"/>
      <c r="GNR102" s="1"/>
      <c r="GNS102" s="1"/>
      <c r="GNT102" s="1"/>
      <c r="GNU102" s="1"/>
      <c r="GNV102" s="1"/>
      <c r="GNW102" s="1"/>
      <c r="GNX102" s="1"/>
      <c r="GNY102" s="1"/>
      <c r="GNZ102" s="1"/>
      <c r="GOA102" s="1"/>
      <c r="GOB102" s="1"/>
      <c r="GOC102" s="1"/>
      <c r="GOD102" s="1"/>
      <c r="GOE102" s="1"/>
      <c r="GOF102" s="1"/>
      <c r="GOG102" s="1"/>
      <c r="GOH102" s="1"/>
      <c r="GOI102" s="1"/>
      <c r="GOJ102" s="1"/>
      <c r="GOK102" s="1"/>
      <c r="GOL102" s="1"/>
      <c r="GOM102" s="1"/>
      <c r="GON102" s="1"/>
      <c r="GOO102" s="1"/>
      <c r="GOP102" s="1"/>
      <c r="GOQ102" s="1"/>
      <c r="GOR102" s="1"/>
      <c r="GOS102" s="1"/>
      <c r="GOT102" s="1"/>
      <c r="GOU102" s="1"/>
      <c r="GOV102" s="1"/>
      <c r="GOW102" s="1"/>
      <c r="GOX102" s="1"/>
      <c r="GOY102" s="1"/>
      <c r="GOZ102" s="1"/>
      <c r="GPA102" s="1"/>
      <c r="GPB102" s="1"/>
      <c r="GPC102" s="1"/>
      <c r="GPD102" s="1"/>
      <c r="GPE102" s="1"/>
      <c r="GPF102" s="1"/>
      <c r="GPG102" s="1"/>
      <c r="GPH102" s="1"/>
      <c r="GPI102" s="1"/>
      <c r="GPJ102" s="1"/>
      <c r="GPK102" s="1"/>
      <c r="GPL102" s="1"/>
      <c r="GPM102" s="1"/>
      <c r="GPN102" s="1"/>
      <c r="GPO102" s="1"/>
      <c r="GPP102" s="1"/>
      <c r="GPQ102" s="1"/>
      <c r="GPR102" s="1"/>
      <c r="GPS102" s="1"/>
      <c r="GPT102" s="1"/>
      <c r="GPU102" s="1"/>
      <c r="GPV102" s="1"/>
      <c r="GPW102" s="1"/>
      <c r="GPX102" s="1"/>
      <c r="GPY102" s="1"/>
      <c r="GPZ102" s="1"/>
      <c r="GQA102" s="1"/>
      <c r="GQB102" s="1"/>
      <c r="GQC102" s="1"/>
      <c r="GQD102" s="1"/>
      <c r="GQE102" s="1"/>
      <c r="GQF102" s="1"/>
      <c r="GQG102" s="1"/>
      <c r="GQH102" s="1"/>
      <c r="GQI102" s="1"/>
      <c r="GQJ102" s="1"/>
      <c r="GQK102" s="1"/>
      <c r="GQL102" s="1"/>
      <c r="GQM102" s="1"/>
      <c r="GQN102" s="1"/>
      <c r="GQO102" s="1"/>
      <c r="GQP102" s="1"/>
      <c r="GQQ102" s="1"/>
      <c r="GQR102" s="1"/>
      <c r="GQS102" s="1"/>
      <c r="GQT102" s="1"/>
      <c r="GQU102" s="1"/>
      <c r="GQV102" s="1"/>
      <c r="GQW102" s="1"/>
      <c r="GQX102" s="1"/>
      <c r="GQY102" s="1"/>
      <c r="GQZ102" s="1"/>
      <c r="GRA102" s="1"/>
      <c r="GRB102" s="1"/>
      <c r="GRC102" s="1"/>
      <c r="GRD102" s="1"/>
      <c r="GRE102" s="1"/>
      <c r="GRF102" s="1"/>
      <c r="GRG102" s="1"/>
      <c r="GRH102" s="1"/>
      <c r="GRI102" s="1"/>
      <c r="GRJ102" s="1"/>
      <c r="GRK102" s="1"/>
      <c r="GRL102" s="1"/>
      <c r="GRM102" s="1"/>
      <c r="GRN102" s="1"/>
      <c r="GRO102" s="1"/>
      <c r="GRP102" s="1"/>
      <c r="GRQ102" s="1"/>
      <c r="GRR102" s="1"/>
      <c r="GRS102" s="1"/>
      <c r="GRT102" s="1"/>
      <c r="GRU102" s="1"/>
      <c r="GRV102" s="1"/>
      <c r="GRW102" s="1"/>
      <c r="GRX102" s="1"/>
      <c r="GRY102" s="1"/>
      <c r="GRZ102" s="1"/>
      <c r="GSA102" s="1"/>
      <c r="GSB102" s="1"/>
      <c r="GSC102" s="1"/>
      <c r="GSD102" s="1"/>
      <c r="GSE102" s="1"/>
      <c r="GSF102" s="1"/>
      <c r="GSG102" s="1"/>
      <c r="GSH102" s="1"/>
      <c r="GSI102" s="1"/>
      <c r="GSJ102" s="1"/>
      <c r="GSK102" s="1"/>
      <c r="GSL102" s="1"/>
      <c r="GSM102" s="1"/>
      <c r="GSN102" s="1"/>
      <c r="GSO102" s="1"/>
      <c r="GSP102" s="1"/>
      <c r="GSQ102" s="1"/>
      <c r="GSR102" s="1"/>
      <c r="GSS102" s="1"/>
      <c r="GST102" s="1"/>
      <c r="GSU102" s="1"/>
      <c r="GSV102" s="1"/>
      <c r="GSW102" s="1"/>
      <c r="GSX102" s="1"/>
      <c r="GSY102" s="1"/>
      <c r="GSZ102" s="1"/>
      <c r="GTA102" s="1"/>
      <c r="GTB102" s="1"/>
      <c r="GTC102" s="1"/>
      <c r="GTD102" s="1"/>
      <c r="GTE102" s="1"/>
      <c r="GTF102" s="1"/>
      <c r="GTG102" s="1"/>
      <c r="GTH102" s="1"/>
      <c r="GTI102" s="1"/>
      <c r="GTJ102" s="1"/>
      <c r="GTK102" s="1"/>
      <c r="GTL102" s="1"/>
      <c r="GTM102" s="1"/>
      <c r="GTN102" s="1"/>
      <c r="GTO102" s="1"/>
      <c r="GTP102" s="1"/>
      <c r="GTQ102" s="1"/>
      <c r="GTR102" s="1"/>
      <c r="GTS102" s="1"/>
      <c r="GTT102" s="1"/>
      <c r="GTU102" s="1"/>
      <c r="GTV102" s="1"/>
      <c r="GTW102" s="1"/>
      <c r="GTX102" s="1"/>
      <c r="GTY102" s="1"/>
      <c r="GTZ102" s="1"/>
      <c r="GUA102" s="1"/>
      <c r="GUB102" s="1"/>
      <c r="GUC102" s="1"/>
      <c r="GUD102" s="1"/>
      <c r="GUE102" s="1"/>
      <c r="GUF102" s="1"/>
      <c r="GUG102" s="1"/>
      <c r="GUH102" s="1"/>
      <c r="GUI102" s="1"/>
      <c r="GUJ102" s="1"/>
      <c r="GUK102" s="1"/>
      <c r="GUL102" s="1"/>
      <c r="GUM102" s="1"/>
      <c r="GUN102" s="1"/>
      <c r="GUO102" s="1"/>
      <c r="GUP102" s="1"/>
      <c r="GUQ102" s="1"/>
      <c r="GUR102" s="1"/>
      <c r="GUS102" s="1"/>
      <c r="GUT102" s="1"/>
      <c r="GUU102" s="1"/>
      <c r="GUV102" s="1"/>
      <c r="GUW102" s="1"/>
      <c r="GUX102" s="1"/>
      <c r="GUY102" s="1"/>
      <c r="GUZ102" s="1"/>
      <c r="GVA102" s="1"/>
      <c r="GVB102" s="1"/>
      <c r="GVC102" s="1"/>
      <c r="GVD102" s="1"/>
      <c r="GVE102" s="1"/>
      <c r="GVF102" s="1"/>
      <c r="GVG102" s="1"/>
      <c r="GVH102" s="1"/>
      <c r="GVI102" s="1"/>
      <c r="GVJ102" s="1"/>
      <c r="GVK102" s="1"/>
      <c r="GVL102" s="1"/>
      <c r="GVM102" s="1"/>
      <c r="GVN102" s="1"/>
      <c r="GVO102" s="1"/>
      <c r="GVP102" s="1"/>
      <c r="GVQ102" s="1"/>
      <c r="GVR102" s="1"/>
      <c r="GVS102" s="1"/>
      <c r="GVT102" s="1"/>
      <c r="GVU102" s="1"/>
      <c r="GVV102" s="1"/>
      <c r="GVW102" s="1"/>
      <c r="GVX102" s="1"/>
      <c r="GVY102" s="1"/>
      <c r="GVZ102" s="1"/>
      <c r="GWA102" s="1"/>
      <c r="GWB102" s="1"/>
      <c r="GWC102" s="1"/>
      <c r="GWD102" s="1"/>
      <c r="GWE102" s="1"/>
      <c r="GWF102" s="1"/>
      <c r="GWG102" s="1"/>
      <c r="GWH102" s="1"/>
      <c r="GWI102" s="1"/>
      <c r="GWJ102" s="1"/>
      <c r="GWK102" s="1"/>
      <c r="GWL102" s="1"/>
      <c r="GWM102" s="1"/>
      <c r="GWN102" s="1"/>
      <c r="GWO102" s="1"/>
      <c r="GWP102" s="1"/>
      <c r="GWQ102" s="1"/>
      <c r="GWR102" s="1"/>
      <c r="GWS102" s="1"/>
      <c r="GWT102" s="1"/>
      <c r="GWU102" s="1"/>
      <c r="GWV102" s="1"/>
      <c r="GWW102" s="1"/>
      <c r="GWX102" s="1"/>
      <c r="GWY102" s="1"/>
      <c r="GWZ102" s="1"/>
      <c r="GXA102" s="1"/>
      <c r="GXB102" s="1"/>
      <c r="GXC102" s="1"/>
      <c r="GXD102" s="1"/>
      <c r="GXE102" s="1"/>
      <c r="GXF102" s="1"/>
      <c r="GXG102" s="1"/>
      <c r="GXH102" s="1"/>
      <c r="GXI102" s="1"/>
      <c r="GXJ102" s="1"/>
      <c r="GXK102" s="1"/>
      <c r="GXL102" s="1"/>
      <c r="GXM102" s="1"/>
      <c r="GXN102" s="1"/>
      <c r="GXO102" s="1"/>
      <c r="GXP102" s="1"/>
      <c r="GXQ102" s="1"/>
      <c r="GXR102" s="1"/>
      <c r="GXS102" s="1"/>
      <c r="GXT102" s="1"/>
      <c r="GXU102" s="1"/>
      <c r="GXV102" s="1"/>
      <c r="GXW102" s="1"/>
      <c r="GXX102" s="1"/>
      <c r="GXY102" s="1"/>
      <c r="GXZ102" s="1"/>
      <c r="GYA102" s="1"/>
      <c r="GYB102" s="1"/>
      <c r="GYC102" s="1"/>
      <c r="GYD102" s="1"/>
      <c r="GYE102" s="1"/>
      <c r="GYF102" s="1"/>
      <c r="GYG102" s="1"/>
      <c r="GYH102" s="1"/>
      <c r="GYI102" s="1"/>
      <c r="GYJ102" s="1"/>
      <c r="GYK102" s="1"/>
      <c r="GYL102" s="1"/>
      <c r="GYM102" s="1"/>
      <c r="GYN102" s="1"/>
      <c r="GYO102" s="1"/>
      <c r="GYP102" s="1"/>
      <c r="GYQ102" s="1"/>
      <c r="GYR102" s="1"/>
      <c r="GYS102" s="1"/>
      <c r="GYT102" s="1"/>
      <c r="GYU102" s="1"/>
      <c r="GYV102" s="1"/>
      <c r="GYW102" s="1"/>
      <c r="GYX102" s="1"/>
      <c r="GYY102" s="1"/>
      <c r="GYZ102" s="1"/>
      <c r="GZA102" s="1"/>
      <c r="GZB102" s="1"/>
      <c r="GZC102" s="1"/>
      <c r="GZD102" s="1"/>
      <c r="GZE102" s="1"/>
      <c r="GZF102" s="1"/>
      <c r="GZG102" s="1"/>
      <c r="GZH102" s="1"/>
      <c r="GZI102" s="1"/>
      <c r="GZJ102" s="1"/>
      <c r="GZK102" s="1"/>
      <c r="GZL102" s="1"/>
      <c r="GZM102" s="1"/>
      <c r="GZN102" s="1"/>
      <c r="GZO102" s="1"/>
      <c r="GZP102" s="1"/>
      <c r="GZQ102" s="1"/>
      <c r="GZR102" s="1"/>
      <c r="GZS102" s="1"/>
      <c r="GZT102" s="1"/>
      <c r="GZU102" s="1"/>
      <c r="GZV102" s="1"/>
      <c r="GZW102" s="1"/>
      <c r="GZX102" s="1"/>
      <c r="GZY102" s="1"/>
      <c r="GZZ102" s="1"/>
      <c r="HAA102" s="1"/>
      <c r="HAB102" s="1"/>
      <c r="HAC102" s="1"/>
      <c r="HAD102" s="1"/>
      <c r="HAE102" s="1"/>
      <c r="HAF102" s="1"/>
      <c r="HAG102" s="1"/>
      <c r="HAH102" s="1"/>
      <c r="HAI102" s="1"/>
      <c r="HAJ102" s="1"/>
      <c r="HAK102" s="1"/>
      <c r="HAL102" s="1"/>
      <c r="HAM102" s="1"/>
      <c r="HAN102" s="1"/>
      <c r="HAO102" s="1"/>
      <c r="HAP102" s="1"/>
      <c r="HAQ102" s="1"/>
      <c r="HAR102" s="1"/>
      <c r="HAS102" s="1"/>
      <c r="HAT102" s="1"/>
      <c r="HAU102" s="1"/>
      <c r="HAV102" s="1"/>
      <c r="HAW102" s="1"/>
      <c r="HAX102" s="1"/>
      <c r="HAY102" s="1"/>
      <c r="HAZ102" s="1"/>
      <c r="HBA102" s="1"/>
      <c r="HBB102" s="1"/>
      <c r="HBC102" s="1"/>
      <c r="HBD102" s="1"/>
      <c r="HBE102" s="1"/>
      <c r="HBF102" s="1"/>
      <c r="HBG102" s="1"/>
      <c r="HBH102" s="1"/>
      <c r="HBI102" s="1"/>
      <c r="HBJ102" s="1"/>
      <c r="HBK102" s="1"/>
      <c r="HBL102" s="1"/>
      <c r="HBM102" s="1"/>
      <c r="HBN102" s="1"/>
      <c r="HBO102" s="1"/>
      <c r="HBP102" s="1"/>
      <c r="HBQ102" s="1"/>
      <c r="HBR102" s="1"/>
      <c r="HBS102" s="1"/>
      <c r="HBT102" s="1"/>
      <c r="HBU102" s="1"/>
      <c r="HBV102" s="1"/>
      <c r="HBW102" s="1"/>
      <c r="HBX102" s="1"/>
      <c r="HBY102" s="1"/>
      <c r="HBZ102" s="1"/>
      <c r="HCA102" s="1"/>
      <c r="HCB102" s="1"/>
      <c r="HCC102" s="1"/>
      <c r="HCD102" s="1"/>
      <c r="HCE102" s="1"/>
      <c r="HCF102" s="1"/>
      <c r="HCG102" s="1"/>
      <c r="HCH102" s="1"/>
      <c r="HCI102" s="1"/>
      <c r="HCJ102" s="1"/>
      <c r="HCK102" s="1"/>
      <c r="HCL102" s="1"/>
      <c r="HCM102" s="1"/>
      <c r="HCN102" s="1"/>
      <c r="HCO102" s="1"/>
      <c r="HCP102" s="1"/>
      <c r="HCQ102" s="1"/>
      <c r="HCR102" s="1"/>
      <c r="HCS102" s="1"/>
      <c r="HCT102" s="1"/>
      <c r="HCU102" s="1"/>
      <c r="HCV102" s="1"/>
      <c r="HCW102" s="1"/>
      <c r="HCX102" s="1"/>
      <c r="HCY102" s="1"/>
      <c r="HCZ102" s="1"/>
      <c r="HDA102" s="1"/>
      <c r="HDB102" s="1"/>
      <c r="HDC102" s="1"/>
      <c r="HDD102" s="1"/>
      <c r="HDE102" s="1"/>
      <c r="HDF102" s="1"/>
      <c r="HDG102" s="1"/>
      <c r="HDH102" s="1"/>
      <c r="HDI102" s="1"/>
      <c r="HDJ102" s="1"/>
      <c r="HDK102" s="1"/>
      <c r="HDL102" s="1"/>
      <c r="HDM102" s="1"/>
      <c r="HDN102" s="1"/>
      <c r="HDO102" s="1"/>
      <c r="HDP102" s="1"/>
      <c r="HDQ102" s="1"/>
      <c r="HDR102" s="1"/>
      <c r="HDS102" s="1"/>
      <c r="HDT102" s="1"/>
      <c r="HDU102" s="1"/>
      <c r="HDV102" s="1"/>
      <c r="HDW102" s="1"/>
      <c r="HDX102" s="1"/>
      <c r="HDY102" s="1"/>
      <c r="HDZ102" s="1"/>
      <c r="HEA102" s="1"/>
      <c r="HEB102" s="1"/>
      <c r="HEC102" s="1"/>
      <c r="HED102" s="1"/>
      <c r="HEE102" s="1"/>
      <c r="HEF102" s="1"/>
      <c r="HEG102" s="1"/>
      <c r="HEH102" s="1"/>
      <c r="HEI102" s="1"/>
      <c r="HEJ102" s="1"/>
      <c r="HEK102" s="1"/>
      <c r="HEL102" s="1"/>
      <c r="HEM102" s="1"/>
      <c r="HEN102" s="1"/>
      <c r="HEO102" s="1"/>
      <c r="HEP102" s="1"/>
      <c r="HEQ102" s="1"/>
      <c r="HER102" s="1"/>
      <c r="HES102" s="1"/>
      <c r="HET102" s="1"/>
      <c r="HEU102" s="1"/>
      <c r="HEV102" s="1"/>
      <c r="HEW102" s="1"/>
      <c r="HEX102" s="1"/>
      <c r="HEY102" s="1"/>
      <c r="HEZ102" s="1"/>
      <c r="HFA102" s="1"/>
      <c r="HFB102" s="1"/>
      <c r="HFC102" s="1"/>
      <c r="HFD102" s="1"/>
      <c r="HFE102" s="1"/>
      <c r="HFF102" s="1"/>
      <c r="HFG102" s="1"/>
      <c r="HFH102" s="1"/>
      <c r="HFI102" s="1"/>
      <c r="HFJ102" s="1"/>
      <c r="HFK102" s="1"/>
      <c r="HFL102" s="1"/>
      <c r="HFM102" s="1"/>
      <c r="HFN102" s="1"/>
      <c r="HFO102" s="1"/>
      <c r="HFP102" s="1"/>
      <c r="HFQ102" s="1"/>
      <c r="HFR102" s="1"/>
      <c r="HFS102" s="1"/>
      <c r="HFT102" s="1"/>
      <c r="HFU102" s="1"/>
      <c r="HFV102" s="1"/>
      <c r="HFW102" s="1"/>
      <c r="HFX102" s="1"/>
      <c r="HFY102" s="1"/>
      <c r="HFZ102" s="1"/>
      <c r="HGA102" s="1"/>
      <c r="HGB102" s="1"/>
      <c r="HGC102" s="1"/>
      <c r="HGD102" s="1"/>
      <c r="HGE102" s="1"/>
      <c r="HGF102" s="1"/>
      <c r="HGG102" s="1"/>
      <c r="HGH102" s="1"/>
      <c r="HGI102" s="1"/>
      <c r="HGJ102" s="1"/>
      <c r="HGK102" s="1"/>
      <c r="HGL102" s="1"/>
      <c r="HGM102" s="1"/>
      <c r="HGN102" s="1"/>
      <c r="HGO102" s="1"/>
      <c r="HGP102" s="1"/>
      <c r="HGQ102" s="1"/>
      <c r="HGR102" s="1"/>
      <c r="HGS102" s="1"/>
      <c r="HGT102" s="1"/>
      <c r="HGU102" s="1"/>
      <c r="HGV102" s="1"/>
      <c r="HGW102" s="1"/>
      <c r="HGX102" s="1"/>
      <c r="HGY102" s="1"/>
      <c r="HGZ102" s="1"/>
      <c r="HHA102" s="1"/>
      <c r="HHB102" s="1"/>
      <c r="HHC102" s="1"/>
      <c r="HHD102" s="1"/>
      <c r="HHE102" s="1"/>
      <c r="HHF102" s="1"/>
      <c r="HHG102" s="1"/>
      <c r="HHH102" s="1"/>
      <c r="HHI102" s="1"/>
      <c r="HHJ102" s="1"/>
      <c r="HHK102" s="1"/>
      <c r="HHL102" s="1"/>
      <c r="HHM102" s="1"/>
      <c r="HHN102" s="1"/>
      <c r="HHO102" s="1"/>
      <c r="HHP102" s="1"/>
      <c r="HHQ102" s="1"/>
      <c r="HHR102" s="1"/>
      <c r="HHS102" s="1"/>
      <c r="HHT102" s="1"/>
      <c r="HHU102" s="1"/>
      <c r="HHV102" s="1"/>
      <c r="HHW102" s="1"/>
      <c r="HHX102" s="1"/>
      <c r="HHY102" s="1"/>
      <c r="HHZ102" s="1"/>
      <c r="HIA102" s="1"/>
      <c r="HIB102" s="1"/>
      <c r="HIC102" s="1"/>
      <c r="HID102" s="1"/>
      <c r="HIE102" s="1"/>
      <c r="HIF102" s="1"/>
      <c r="HIG102" s="1"/>
      <c r="HIH102" s="1"/>
      <c r="HII102" s="1"/>
      <c r="HIJ102" s="1"/>
      <c r="HIK102" s="1"/>
      <c r="HIL102" s="1"/>
      <c r="HIM102" s="1"/>
      <c r="HIN102" s="1"/>
      <c r="HIO102" s="1"/>
      <c r="HIP102" s="1"/>
      <c r="HIQ102" s="1"/>
      <c r="HIR102" s="1"/>
      <c r="HIS102" s="1"/>
      <c r="HIT102" s="1"/>
      <c r="HIU102" s="1"/>
      <c r="HIV102" s="1"/>
      <c r="HIW102" s="1"/>
      <c r="HIX102" s="1"/>
      <c r="HIY102" s="1"/>
      <c r="HIZ102" s="1"/>
      <c r="HJA102" s="1"/>
      <c r="HJB102" s="1"/>
      <c r="HJC102" s="1"/>
      <c r="HJD102" s="1"/>
      <c r="HJE102" s="1"/>
      <c r="HJF102" s="1"/>
      <c r="HJG102" s="1"/>
      <c r="HJH102" s="1"/>
      <c r="HJI102" s="1"/>
      <c r="HJJ102" s="1"/>
      <c r="HJK102" s="1"/>
      <c r="HJL102" s="1"/>
      <c r="HJM102" s="1"/>
      <c r="HJN102" s="1"/>
      <c r="HJO102" s="1"/>
      <c r="HJP102" s="1"/>
      <c r="HJQ102" s="1"/>
      <c r="HJR102" s="1"/>
      <c r="HJS102" s="1"/>
      <c r="HJT102" s="1"/>
      <c r="HJU102" s="1"/>
      <c r="HJV102" s="1"/>
      <c r="HJW102" s="1"/>
      <c r="HJX102" s="1"/>
      <c r="HJY102" s="1"/>
      <c r="HJZ102" s="1"/>
      <c r="HKA102" s="1"/>
      <c r="HKB102" s="1"/>
      <c r="HKC102" s="1"/>
      <c r="HKD102" s="1"/>
      <c r="HKE102" s="1"/>
      <c r="HKF102" s="1"/>
      <c r="HKG102" s="1"/>
      <c r="HKH102" s="1"/>
      <c r="HKI102" s="1"/>
      <c r="HKJ102" s="1"/>
      <c r="HKK102" s="1"/>
      <c r="HKL102" s="1"/>
      <c r="HKM102" s="1"/>
      <c r="HKN102" s="1"/>
      <c r="HKO102" s="1"/>
      <c r="HKP102" s="1"/>
      <c r="HKQ102" s="1"/>
      <c r="HKR102" s="1"/>
      <c r="HKS102" s="1"/>
      <c r="HKT102" s="1"/>
      <c r="HKU102" s="1"/>
      <c r="HKV102" s="1"/>
      <c r="HKW102" s="1"/>
      <c r="HKX102" s="1"/>
      <c r="HKY102" s="1"/>
      <c r="HKZ102" s="1"/>
      <c r="HLA102" s="1"/>
      <c r="HLB102" s="1"/>
      <c r="HLC102" s="1"/>
      <c r="HLD102" s="1"/>
      <c r="HLE102" s="1"/>
      <c r="HLF102" s="1"/>
      <c r="HLG102" s="1"/>
      <c r="HLH102" s="1"/>
      <c r="HLI102" s="1"/>
      <c r="HLJ102" s="1"/>
      <c r="HLK102" s="1"/>
      <c r="HLL102" s="1"/>
      <c r="HLM102" s="1"/>
      <c r="HLN102" s="1"/>
      <c r="HLO102" s="1"/>
      <c r="HLP102" s="1"/>
      <c r="HLQ102" s="1"/>
      <c r="HLR102" s="1"/>
      <c r="HLS102" s="1"/>
      <c r="HLT102" s="1"/>
      <c r="HLU102" s="1"/>
      <c r="HLV102" s="1"/>
      <c r="HLW102" s="1"/>
      <c r="HLX102" s="1"/>
      <c r="HLY102" s="1"/>
      <c r="HLZ102" s="1"/>
      <c r="HMA102" s="1"/>
      <c r="HMB102" s="1"/>
      <c r="HMC102" s="1"/>
      <c r="HMD102" s="1"/>
      <c r="HME102" s="1"/>
      <c r="HMF102" s="1"/>
      <c r="HMG102" s="1"/>
      <c r="HMH102" s="1"/>
      <c r="HMI102" s="1"/>
      <c r="HMJ102" s="1"/>
      <c r="HMK102" s="1"/>
      <c r="HML102" s="1"/>
      <c r="HMM102" s="1"/>
      <c r="HMN102" s="1"/>
      <c r="HMO102" s="1"/>
      <c r="HMP102" s="1"/>
      <c r="HMQ102" s="1"/>
      <c r="HMR102" s="1"/>
      <c r="HMS102" s="1"/>
      <c r="HMT102" s="1"/>
      <c r="HMU102" s="1"/>
      <c r="HMV102" s="1"/>
      <c r="HMW102" s="1"/>
      <c r="HMX102" s="1"/>
      <c r="HMY102" s="1"/>
      <c r="HMZ102" s="1"/>
      <c r="HNA102" s="1"/>
      <c r="HNB102" s="1"/>
      <c r="HNC102" s="1"/>
      <c r="HND102" s="1"/>
      <c r="HNE102" s="1"/>
      <c r="HNF102" s="1"/>
      <c r="HNG102" s="1"/>
      <c r="HNH102" s="1"/>
      <c r="HNI102" s="1"/>
      <c r="HNJ102" s="1"/>
      <c r="HNK102" s="1"/>
      <c r="HNL102" s="1"/>
      <c r="HNM102" s="1"/>
      <c r="HNN102" s="1"/>
      <c r="HNO102" s="1"/>
      <c r="HNP102" s="1"/>
      <c r="HNQ102" s="1"/>
      <c r="HNR102" s="1"/>
      <c r="HNS102" s="1"/>
      <c r="HNT102" s="1"/>
      <c r="HNU102" s="1"/>
      <c r="HNV102" s="1"/>
      <c r="HNW102" s="1"/>
      <c r="HNX102" s="1"/>
      <c r="HNY102" s="1"/>
      <c r="HNZ102" s="1"/>
      <c r="HOA102" s="1"/>
      <c r="HOB102" s="1"/>
      <c r="HOC102" s="1"/>
      <c r="HOD102" s="1"/>
      <c r="HOE102" s="1"/>
      <c r="HOF102" s="1"/>
      <c r="HOG102" s="1"/>
      <c r="HOH102" s="1"/>
      <c r="HOI102" s="1"/>
      <c r="HOJ102" s="1"/>
      <c r="HOK102" s="1"/>
      <c r="HOL102" s="1"/>
      <c r="HOM102" s="1"/>
      <c r="HON102" s="1"/>
      <c r="HOO102" s="1"/>
      <c r="HOP102" s="1"/>
      <c r="HOQ102" s="1"/>
      <c r="HOR102" s="1"/>
      <c r="HOS102" s="1"/>
      <c r="HOT102" s="1"/>
      <c r="HOU102" s="1"/>
      <c r="HOV102" s="1"/>
      <c r="HOW102" s="1"/>
      <c r="HOX102" s="1"/>
      <c r="HOY102" s="1"/>
      <c r="HOZ102" s="1"/>
      <c r="HPA102" s="1"/>
      <c r="HPB102" s="1"/>
      <c r="HPC102" s="1"/>
      <c r="HPD102" s="1"/>
      <c r="HPE102" s="1"/>
      <c r="HPF102" s="1"/>
      <c r="HPG102" s="1"/>
      <c r="HPH102" s="1"/>
      <c r="HPI102" s="1"/>
      <c r="HPJ102" s="1"/>
      <c r="HPK102" s="1"/>
      <c r="HPL102" s="1"/>
      <c r="HPM102" s="1"/>
      <c r="HPN102" s="1"/>
      <c r="HPO102" s="1"/>
      <c r="HPP102" s="1"/>
      <c r="HPQ102" s="1"/>
      <c r="HPR102" s="1"/>
      <c r="HPS102" s="1"/>
      <c r="HPT102" s="1"/>
      <c r="HPU102" s="1"/>
      <c r="HPV102" s="1"/>
      <c r="HPW102" s="1"/>
      <c r="HPX102" s="1"/>
      <c r="HPY102" s="1"/>
      <c r="HPZ102" s="1"/>
      <c r="HQA102" s="1"/>
      <c r="HQB102" s="1"/>
      <c r="HQC102" s="1"/>
      <c r="HQD102" s="1"/>
      <c r="HQE102" s="1"/>
      <c r="HQF102" s="1"/>
      <c r="HQG102" s="1"/>
      <c r="HQH102" s="1"/>
      <c r="HQI102" s="1"/>
      <c r="HQJ102" s="1"/>
      <c r="HQK102" s="1"/>
      <c r="HQL102" s="1"/>
      <c r="HQM102" s="1"/>
      <c r="HQN102" s="1"/>
      <c r="HQO102" s="1"/>
      <c r="HQP102" s="1"/>
      <c r="HQQ102" s="1"/>
      <c r="HQR102" s="1"/>
      <c r="HQS102" s="1"/>
      <c r="HQT102" s="1"/>
      <c r="HQU102" s="1"/>
      <c r="HQV102" s="1"/>
      <c r="HQW102" s="1"/>
      <c r="HQX102" s="1"/>
      <c r="HQY102" s="1"/>
      <c r="HQZ102" s="1"/>
      <c r="HRA102" s="1"/>
      <c r="HRB102" s="1"/>
      <c r="HRC102" s="1"/>
      <c r="HRD102" s="1"/>
      <c r="HRE102" s="1"/>
      <c r="HRF102" s="1"/>
      <c r="HRG102" s="1"/>
      <c r="HRH102" s="1"/>
      <c r="HRI102" s="1"/>
      <c r="HRJ102" s="1"/>
      <c r="HRK102" s="1"/>
      <c r="HRL102" s="1"/>
      <c r="HRM102" s="1"/>
      <c r="HRN102" s="1"/>
      <c r="HRO102" s="1"/>
      <c r="HRP102" s="1"/>
      <c r="HRQ102" s="1"/>
      <c r="HRR102" s="1"/>
      <c r="HRS102" s="1"/>
      <c r="HRT102" s="1"/>
      <c r="HRU102" s="1"/>
      <c r="HRV102" s="1"/>
      <c r="HRW102" s="1"/>
      <c r="HRX102" s="1"/>
      <c r="HRY102" s="1"/>
      <c r="HRZ102" s="1"/>
      <c r="HSA102" s="1"/>
      <c r="HSB102" s="1"/>
      <c r="HSC102" s="1"/>
      <c r="HSD102" s="1"/>
      <c r="HSE102" s="1"/>
      <c r="HSF102" s="1"/>
      <c r="HSG102" s="1"/>
      <c r="HSH102" s="1"/>
      <c r="HSI102" s="1"/>
      <c r="HSJ102" s="1"/>
      <c r="HSK102" s="1"/>
      <c r="HSL102" s="1"/>
      <c r="HSM102" s="1"/>
      <c r="HSN102" s="1"/>
      <c r="HSO102" s="1"/>
      <c r="HSP102" s="1"/>
      <c r="HSQ102" s="1"/>
      <c r="HSR102" s="1"/>
      <c r="HSS102" s="1"/>
      <c r="HST102" s="1"/>
      <c r="HSU102" s="1"/>
      <c r="HSV102" s="1"/>
      <c r="HSW102" s="1"/>
      <c r="HSX102" s="1"/>
      <c r="HSY102" s="1"/>
      <c r="HSZ102" s="1"/>
      <c r="HTA102" s="1"/>
      <c r="HTB102" s="1"/>
      <c r="HTC102" s="1"/>
      <c r="HTD102" s="1"/>
      <c r="HTE102" s="1"/>
      <c r="HTF102" s="1"/>
      <c r="HTG102" s="1"/>
      <c r="HTH102" s="1"/>
      <c r="HTI102" s="1"/>
      <c r="HTJ102" s="1"/>
      <c r="HTK102" s="1"/>
      <c r="HTL102" s="1"/>
      <c r="HTM102" s="1"/>
      <c r="HTN102" s="1"/>
      <c r="HTO102" s="1"/>
      <c r="HTP102" s="1"/>
      <c r="HTQ102" s="1"/>
      <c r="HTR102" s="1"/>
      <c r="HTS102" s="1"/>
      <c r="HTT102" s="1"/>
      <c r="HTU102" s="1"/>
      <c r="HTV102" s="1"/>
      <c r="HTW102" s="1"/>
      <c r="HTX102" s="1"/>
      <c r="HTY102" s="1"/>
      <c r="HTZ102" s="1"/>
      <c r="HUA102" s="1"/>
      <c r="HUB102" s="1"/>
      <c r="HUC102" s="1"/>
      <c r="HUD102" s="1"/>
      <c r="HUE102" s="1"/>
      <c r="HUF102" s="1"/>
      <c r="HUG102" s="1"/>
      <c r="HUH102" s="1"/>
      <c r="HUI102" s="1"/>
      <c r="HUJ102" s="1"/>
      <c r="HUK102" s="1"/>
      <c r="HUL102" s="1"/>
      <c r="HUM102" s="1"/>
      <c r="HUN102" s="1"/>
      <c r="HUO102" s="1"/>
      <c r="HUP102" s="1"/>
      <c r="HUQ102" s="1"/>
      <c r="HUR102" s="1"/>
      <c r="HUS102" s="1"/>
      <c r="HUT102" s="1"/>
      <c r="HUU102" s="1"/>
      <c r="HUV102" s="1"/>
      <c r="HUW102" s="1"/>
      <c r="HUX102" s="1"/>
      <c r="HUY102" s="1"/>
      <c r="HUZ102" s="1"/>
      <c r="HVA102" s="1"/>
      <c r="HVB102" s="1"/>
      <c r="HVC102" s="1"/>
      <c r="HVD102" s="1"/>
      <c r="HVE102" s="1"/>
      <c r="HVF102" s="1"/>
      <c r="HVG102" s="1"/>
      <c r="HVH102" s="1"/>
      <c r="HVI102" s="1"/>
      <c r="HVJ102" s="1"/>
      <c r="HVK102" s="1"/>
      <c r="HVL102" s="1"/>
      <c r="HVM102" s="1"/>
      <c r="HVN102" s="1"/>
      <c r="HVO102" s="1"/>
      <c r="HVP102" s="1"/>
      <c r="HVQ102" s="1"/>
      <c r="HVR102" s="1"/>
      <c r="HVS102" s="1"/>
      <c r="HVT102" s="1"/>
      <c r="HVU102" s="1"/>
      <c r="HVV102" s="1"/>
      <c r="HVW102" s="1"/>
      <c r="HVX102" s="1"/>
      <c r="HVY102" s="1"/>
      <c r="HVZ102" s="1"/>
      <c r="HWA102" s="1"/>
      <c r="HWB102" s="1"/>
      <c r="HWC102" s="1"/>
      <c r="HWD102" s="1"/>
      <c r="HWE102" s="1"/>
      <c r="HWF102" s="1"/>
      <c r="HWG102" s="1"/>
      <c r="HWH102" s="1"/>
      <c r="HWI102" s="1"/>
      <c r="HWJ102" s="1"/>
      <c r="HWK102" s="1"/>
      <c r="HWL102" s="1"/>
      <c r="HWM102" s="1"/>
      <c r="HWN102" s="1"/>
      <c r="HWO102" s="1"/>
      <c r="HWP102" s="1"/>
      <c r="HWQ102" s="1"/>
      <c r="HWR102" s="1"/>
      <c r="HWS102" s="1"/>
      <c r="HWT102" s="1"/>
      <c r="HWU102" s="1"/>
      <c r="HWV102" s="1"/>
      <c r="HWW102" s="1"/>
      <c r="HWX102" s="1"/>
      <c r="HWY102" s="1"/>
      <c r="HWZ102" s="1"/>
      <c r="HXA102" s="1"/>
      <c r="HXB102" s="1"/>
      <c r="HXC102" s="1"/>
      <c r="HXD102" s="1"/>
      <c r="HXE102" s="1"/>
      <c r="HXF102" s="1"/>
      <c r="HXG102" s="1"/>
      <c r="HXH102" s="1"/>
      <c r="HXI102" s="1"/>
      <c r="HXJ102" s="1"/>
      <c r="HXK102" s="1"/>
      <c r="HXL102" s="1"/>
      <c r="HXM102" s="1"/>
      <c r="HXN102" s="1"/>
      <c r="HXO102" s="1"/>
      <c r="HXP102" s="1"/>
      <c r="HXQ102" s="1"/>
      <c r="HXR102" s="1"/>
      <c r="HXS102" s="1"/>
      <c r="HXT102" s="1"/>
      <c r="HXU102" s="1"/>
    </row>
    <row r="103" spans="1:6053" s="13" customFormat="1">
      <c r="A103" s="12"/>
      <c r="B103" s="15"/>
      <c r="C103" s="12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/>
    </row>
    <row r="104" spans="1:6053" s="13" customFormat="1">
      <c r="A104" s="12"/>
      <c r="B104" s="15"/>
      <c r="C104" s="12"/>
      <c r="D104" s="57"/>
      <c r="E104" s="58"/>
      <c r="F104" s="58"/>
      <c r="G104" s="59"/>
      <c r="H104" s="58"/>
      <c r="I104" s="58"/>
      <c r="J104" s="58"/>
      <c r="K104" s="58"/>
      <c r="L104" s="58"/>
      <c r="M104" s="58"/>
      <c r="N104" s="58"/>
      <c r="O104" s="58"/>
      <c r="P104" s="58"/>
      <c r="Q104"/>
    </row>
    <row r="105" spans="1:6053" s="13" customFormat="1">
      <c r="A105" s="12"/>
      <c r="B105" s="15"/>
      <c r="C105" s="12"/>
      <c r="D105" s="57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/>
    </row>
    <row r="106" spans="1:6053" s="13" customFormat="1">
      <c r="A106" s="12"/>
      <c r="B106" s="15"/>
      <c r="C106" s="12"/>
      <c r="D106" s="57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/>
    </row>
    <row r="107" spans="1:6053" s="13" customFormat="1">
      <c r="A107" s="12"/>
      <c r="B107" s="15"/>
      <c r="C107" s="12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/>
    </row>
    <row r="108" spans="1:6053" s="13" customFormat="1">
      <c r="A108" s="12"/>
      <c r="B108" s="15"/>
      <c r="C108" s="12"/>
      <c r="D108" s="57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/>
    </row>
    <row r="109" spans="1:6053" s="13" customFormat="1">
      <c r="A109" s="12"/>
      <c r="B109" s="15"/>
      <c r="C109" s="12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/>
    </row>
    <row r="110" spans="1:6053" s="13" customFormat="1">
      <c r="A110" s="12"/>
      <c r="B110" s="15"/>
      <c r="C110" s="12"/>
      <c r="D110" s="5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1:6053" s="13" customFormat="1">
      <c r="A111" s="12"/>
      <c r="B111" s="15"/>
      <c r="C111" s="12"/>
      <c r="D111" s="5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6053" s="13" customFormat="1">
      <c r="A112" s="12"/>
      <c r="B112" s="15"/>
      <c r="C112" s="12"/>
      <c r="D112" s="5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s="13" customFormat="1">
      <c r="A113" s="12"/>
      <c r="B113" s="15"/>
      <c r="C113" s="12"/>
      <c r="D113" s="5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s="13" customFormat="1">
      <c r="A114" s="12"/>
      <c r="B114" s="15"/>
      <c r="C114" s="12"/>
      <c r="D114" s="5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s="13" customFormat="1">
      <c r="A115" s="12"/>
      <c r="B115" s="15"/>
      <c r="C115" s="12"/>
      <c r="D115" s="5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s="13" customFormat="1">
      <c r="A116" s="12"/>
      <c r="B116" s="15"/>
      <c r="C116" s="12"/>
      <c r="D116" s="5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s="13" customFormat="1">
      <c r="A117" s="12"/>
      <c r="B117" s="15"/>
      <c r="C117" s="12"/>
      <c r="D117" s="5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s="13" customFormat="1">
      <c r="A118" s="12"/>
      <c r="B118" s="15"/>
      <c r="C118" s="12"/>
      <c r="D118" s="5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s="13" customFormat="1">
      <c r="A119" s="12"/>
      <c r="B119" s="15"/>
      <c r="C119" s="12"/>
      <c r="D119" s="5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s="13" customFormat="1">
      <c r="A120" s="12"/>
      <c r="B120" s="15"/>
      <c r="C120" s="12"/>
      <c r="D120" s="5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 s="13" customFormat="1">
      <c r="A121" s="12"/>
      <c r="B121" s="15"/>
      <c r="C121" s="12"/>
      <c r="D121" s="5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 s="13" customFormat="1">
      <c r="A122" s="12"/>
      <c r="B122" s="15"/>
      <c r="C122" s="12"/>
      <c r="D122" s="5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</row>
    <row r="123" spans="1:16" s="13" customFormat="1">
      <c r="A123" s="12"/>
      <c r="B123" s="15"/>
      <c r="C123" s="12"/>
      <c r="D123" s="5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 s="13" customFormat="1">
      <c r="A124" s="12"/>
      <c r="B124" s="15"/>
      <c r="C124" s="12"/>
      <c r="D124" s="5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</row>
    <row r="125" spans="1:16" s="13" customFormat="1">
      <c r="A125" s="12"/>
      <c r="B125" s="15"/>
      <c r="C125" s="12"/>
      <c r="D125" s="57"/>
    </row>
    <row r="126" spans="1:16" s="13" customFormat="1">
      <c r="A126" s="12"/>
      <c r="B126" s="15"/>
      <c r="C126" s="12"/>
      <c r="D126" s="57"/>
    </row>
    <row r="127" spans="1:16" s="13" customFormat="1">
      <c r="A127" s="12"/>
      <c r="B127" s="15"/>
      <c r="C127" s="12"/>
      <c r="D127" s="57"/>
    </row>
    <row r="128" spans="1:16" s="13" customFormat="1">
      <c r="A128" s="12"/>
      <c r="B128" s="15"/>
      <c r="C128" s="12"/>
      <c r="D128" s="57"/>
    </row>
    <row r="129" spans="1:4" s="13" customFormat="1">
      <c r="A129" s="12"/>
      <c r="B129" s="15"/>
      <c r="C129" s="12"/>
      <c r="D129" s="57"/>
    </row>
    <row r="130" spans="1:4" s="13" customFormat="1">
      <c r="A130" s="12"/>
      <c r="B130" s="15"/>
      <c r="C130" s="12"/>
      <c r="D130" s="57"/>
    </row>
    <row r="131" spans="1:4" s="13" customFormat="1">
      <c r="A131" s="12"/>
      <c r="B131" s="15"/>
      <c r="C131" s="12"/>
      <c r="D131" s="57"/>
    </row>
    <row r="132" spans="1:4" s="13" customFormat="1">
      <c r="A132" s="12"/>
      <c r="B132" s="15"/>
      <c r="C132" s="12"/>
      <c r="D132" s="57"/>
    </row>
    <row r="133" spans="1:4" s="13" customFormat="1">
      <c r="A133" s="12"/>
      <c r="B133" s="15"/>
      <c r="C133" s="12"/>
      <c r="D133" s="57"/>
    </row>
    <row r="134" spans="1:4" s="13" customFormat="1">
      <c r="A134" s="12"/>
      <c r="B134" s="15"/>
      <c r="C134" s="12"/>
      <c r="D134" s="57"/>
    </row>
    <row r="135" spans="1:4" s="13" customFormat="1">
      <c r="A135" s="12"/>
      <c r="B135" s="15"/>
      <c r="C135" s="12"/>
      <c r="D135" s="57"/>
    </row>
    <row r="136" spans="1:4" s="13" customFormat="1">
      <c r="A136" s="12"/>
      <c r="B136" s="15"/>
      <c r="C136" s="12"/>
      <c r="D136" s="57"/>
    </row>
    <row r="137" spans="1:4" s="13" customFormat="1">
      <c r="A137" s="12"/>
      <c r="B137" s="15"/>
      <c r="C137" s="12"/>
      <c r="D137" s="57"/>
    </row>
    <row r="138" spans="1:4" s="13" customFormat="1">
      <c r="A138" s="12"/>
      <c r="B138" s="15"/>
      <c r="C138" s="12"/>
      <c r="D138" s="57"/>
    </row>
    <row r="139" spans="1:4" s="13" customFormat="1">
      <c r="A139" s="12"/>
      <c r="B139" s="15"/>
      <c r="C139" s="12"/>
      <c r="D139" s="57"/>
    </row>
    <row r="140" spans="1:4" s="13" customFormat="1">
      <c r="A140" s="12"/>
      <c r="B140" s="15"/>
      <c r="C140" s="12"/>
      <c r="D140" s="57"/>
    </row>
    <row r="141" spans="1:4" s="13" customFormat="1">
      <c r="A141" s="12"/>
      <c r="B141" s="15"/>
      <c r="C141" s="12"/>
      <c r="D141" s="57"/>
    </row>
    <row r="142" spans="1:4" s="13" customFormat="1">
      <c r="A142" s="12"/>
      <c r="B142" s="15"/>
      <c r="C142" s="12"/>
      <c r="D142" s="57"/>
    </row>
    <row r="143" spans="1:4" s="13" customFormat="1">
      <c r="A143" s="12"/>
      <c r="B143" s="15"/>
      <c r="C143" s="12"/>
      <c r="D143" s="57"/>
    </row>
    <row r="144" spans="1:4" s="13" customFormat="1">
      <c r="A144" s="12"/>
      <c r="B144" s="15"/>
      <c r="C144" s="12"/>
      <c r="D144" s="57"/>
    </row>
    <row r="145" spans="1:5963" s="13" customFormat="1">
      <c r="A145" s="12"/>
      <c r="B145" s="15"/>
      <c r="C145" s="12"/>
      <c r="D145" s="57"/>
    </row>
    <row r="146" spans="1:5963" s="16" customFormat="1">
      <c r="A146" s="12"/>
      <c r="B146" s="15"/>
      <c r="C146" s="15"/>
      <c r="D146" s="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  <c r="AMK146" s="1"/>
      <c r="AML146" s="1"/>
      <c r="AMM146" s="1"/>
      <c r="AMN146" s="1"/>
      <c r="AMO146" s="1"/>
      <c r="AMP146" s="1"/>
      <c r="AMQ146" s="1"/>
      <c r="AMR146" s="1"/>
      <c r="AMS146" s="1"/>
      <c r="AMT146" s="1"/>
      <c r="AMU146" s="1"/>
      <c r="AMV146" s="1"/>
      <c r="AMW146" s="1"/>
      <c r="AMX146" s="1"/>
      <c r="AMY146" s="1"/>
      <c r="AMZ146" s="1"/>
      <c r="ANA146" s="1"/>
      <c r="ANB146" s="1"/>
      <c r="ANC146" s="1"/>
      <c r="AND146" s="1"/>
      <c r="ANE146" s="1"/>
      <c r="ANF146" s="1"/>
      <c r="ANG146" s="1"/>
      <c r="ANH146" s="1"/>
      <c r="ANI146" s="1"/>
      <c r="ANJ146" s="1"/>
      <c r="ANK146" s="1"/>
      <c r="ANL146" s="1"/>
      <c r="ANM146" s="1"/>
      <c r="ANN146" s="1"/>
      <c r="ANO146" s="1"/>
      <c r="ANP146" s="1"/>
      <c r="ANQ146" s="1"/>
      <c r="ANR146" s="1"/>
      <c r="ANS146" s="1"/>
      <c r="ANT146" s="1"/>
      <c r="ANU146" s="1"/>
      <c r="ANV146" s="1"/>
      <c r="ANW146" s="1"/>
      <c r="ANX146" s="1"/>
      <c r="ANY146" s="1"/>
      <c r="ANZ146" s="1"/>
      <c r="AOA146" s="1"/>
      <c r="AOB146" s="1"/>
      <c r="AOC146" s="1"/>
      <c r="AOD146" s="1"/>
      <c r="AOE146" s="1"/>
      <c r="AOF146" s="1"/>
      <c r="AOG146" s="1"/>
      <c r="AOH146" s="1"/>
      <c r="AOI146" s="1"/>
      <c r="AOJ146" s="1"/>
      <c r="AOK146" s="1"/>
      <c r="AOL146" s="1"/>
      <c r="AOM146" s="1"/>
      <c r="AON146" s="1"/>
      <c r="AOO146" s="1"/>
      <c r="AOP146" s="1"/>
      <c r="AOQ146" s="1"/>
      <c r="AOR146" s="1"/>
      <c r="AOS146" s="1"/>
      <c r="AOT146" s="1"/>
      <c r="AOU146" s="1"/>
      <c r="AOV146" s="1"/>
      <c r="AOW146" s="1"/>
      <c r="AOX146" s="1"/>
      <c r="AOY146" s="1"/>
      <c r="AOZ146" s="1"/>
      <c r="APA146" s="1"/>
      <c r="APB146" s="1"/>
      <c r="APC146" s="1"/>
      <c r="APD146" s="1"/>
      <c r="APE146" s="1"/>
      <c r="APF146" s="1"/>
      <c r="APG146" s="1"/>
      <c r="APH146" s="1"/>
      <c r="API146" s="1"/>
      <c r="APJ146" s="1"/>
      <c r="APK146" s="1"/>
      <c r="APL146" s="1"/>
      <c r="APM146" s="1"/>
      <c r="APN146" s="1"/>
      <c r="APO146" s="1"/>
      <c r="APP146" s="1"/>
      <c r="APQ146" s="1"/>
      <c r="APR146" s="1"/>
      <c r="APS146" s="1"/>
      <c r="APT146" s="1"/>
      <c r="APU146" s="1"/>
      <c r="APV146" s="1"/>
      <c r="APW146" s="1"/>
      <c r="APX146" s="1"/>
      <c r="APY146" s="1"/>
      <c r="APZ146" s="1"/>
      <c r="AQA146" s="1"/>
      <c r="AQB146" s="1"/>
      <c r="AQC146" s="1"/>
      <c r="AQD146" s="1"/>
      <c r="AQE146" s="1"/>
      <c r="AQF146" s="1"/>
      <c r="AQG146" s="1"/>
      <c r="AQH146" s="1"/>
      <c r="AQI146" s="1"/>
      <c r="AQJ146" s="1"/>
      <c r="AQK146" s="1"/>
      <c r="AQL146" s="1"/>
      <c r="AQM146" s="1"/>
      <c r="AQN146" s="1"/>
      <c r="AQO146" s="1"/>
      <c r="AQP146" s="1"/>
      <c r="AQQ146" s="1"/>
      <c r="AQR146" s="1"/>
      <c r="AQS146" s="1"/>
      <c r="AQT146" s="1"/>
      <c r="AQU146" s="1"/>
      <c r="AQV146" s="1"/>
      <c r="AQW146" s="1"/>
      <c r="AQX146" s="1"/>
      <c r="AQY146" s="1"/>
      <c r="AQZ146" s="1"/>
      <c r="ARA146" s="1"/>
      <c r="ARB146" s="1"/>
      <c r="ARC146" s="1"/>
      <c r="ARD146" s="1"/>
      <c r="ARE146" s="1"/>
      <c r="ARF146" s="1"/>
      <c r="ARG146" s="1"/>
      <c r="ARH146" s="1"/>
      <c r="ARI146" s="1"/>
      <c r="ARJ146" s="1"/>
      <c r="ARK146" s="1"/>
      <c r="ARL146" s="1"/>
      <c r="ARM146" s="1"/>
      <c r="ARN146" s="1"/>
      <c r="ARO146" s="1"/>
      <c r="ARP146" s="1"/>
      <c r="ARQ146" s="1"/>
      <c r="ARR146" s="1"/>
      <c r="ARS146" s="1"/>
      <c r="ART146" s="1"/>
      <c r="ARU146" s="1"/>
      <c r="ARV146" s="1"/>
      <c r="ARW146" s="1"/>
      <c r="ARX146" s="1"/>
      <c r="ARY146" s="1"/>
      <c r="ARZ146" s="1"/>
      <c r="ASA146" s="1"/>
      <c r="ASB146" s="1"/>
      <c r="ASC146" s="1"/>
      <c r="ASD146" s="1"/>
      <c r="ASE146" s="1"/>
      <c r="ASF146" s="1"/>
      <c r="ASG146" s="1"/>
      <c r="ASH146" s="1"/>
      <c r="ASI146" s="1"/>
      <c r="ASJ146" s="1"/>
      <c r="ASK146" s="1"/>
      <c r="ASL146" s="1"/>
      <c r="ASM146" s="1"/>
      <c r="ASN146" s="1"/>
      <c r="ASO146" s="1"/>
      <c r="ASP146" s="1"/>
      <c r="ASQ146" s="1"/>
      <c r="ASR146" s="1"/>
      <c r="ASS146" s="1"/>
      <c r="AST146" s="1"/>
      <c r="ASU146" s="1"/>
      <c r="ASV146" s="1"/>
      <c r="ASW146" s="1"/>
      <c r="ASX146" s="1"/>
      <c r="ASY146" s="1"/>
      <c r="ASZ146" s="1"/>
      <c r="ATA146" s="1"/>
      <c r="ATB146" s="1"/>
      <c r="ATC146" s="1"/>
      <c r="ATD146" s="1"/>
      <c r="ATE146" s="1"/>
      <c r="ATF146" s="1"/>
      <c r="ATG146" s="1"/>
      <c r="ATH146" s="1"/>
      <c r="ATI146" s="1"/>
      <c r="ATJ146" s="1"/>
      <c r="ATK146" s="1"/>
      <c r="ATL146" s="1"/>
      <c r="ATM146" s="1"/>
      <c r="ATN146" s="1"/>
      <c r="ATO146" s="1"/>
      <c r="ATP146" s="1"/>
      <c r="ATQ146" s="1"/>
      <c r="ATR146" s="1"/>
      <c r="ATS146" s="1"/>
      <c r="ATT146" s="1"/>
      <c r="ATU146" s="1"/>
      <c r="ATV146" s="1"/>
      <c r="ATW146" s="1"/>
      <c r="ATX146" s="1"/>
      <c r="ATY146" s="1"/>
      <c r="ATZ146" s="1"/>
      <c r="AUA146" s="1"/>
      <c r="AUB146" s="1"/>
      <c r="AUC146" s="1"/>
      <c r="AUD146" s="1"/>
      <c r="AUE146" s="1"/>
      <c r="AUF146" s="1"/>
      <c r="AUG146" s="1"/>
      <c r="AUH146" s="1"/>
      <c r="AUI146" s="1"/>
      <c r="AUJ146" s="1"/>
      <c r="AUK146" s="1"/>
      <c r="AUL146" s="1"/>
      <c r="AUM146" s="1"/>
      <c r="AUN146" s="1"/>
      <c r="AUO146" s="1"/>
      <c r="AUP146" s="1"/>
      <c r="AUQ146" s="1"/>
      <c r="AUR146" s="1"/>
      <c r="AUS146" s="1"/>
      <c r="AUT146" s="1"/>
      <c r="AUU146" s="1"/>
      <c r="AUV146" s="1"/>
      <c r="AUW146" s="1"/>
      <c r="AUX146" s="1"/>
      <c r="AUY146" s="1"/>
      <c r="AUZ146" s="1"/>
      <c r="AVA146" s="1"/>
      <c r="AVB146" s="1"/>
      <c r="AVC146" s="1"/>
      <c r="AVD146" s="1"/>
      <c r="AVE146" s="1"/>
      <c r="AVF146" s="1"/>
      <c r="AVG146" s="1"/>
      <c r="AVH146" s="1"/>
      <c r="AVI146" s="1"/>
      <c r="AVJ146" s="1"/>
      <c r="AVK146" s="1"/>
      <c r="AVL146" s="1"/>
      <c r="AVM146" s="1"/>
      <c r="AVN146" s="1"/>
      <c r="AVO146" s="1"/>
      <c r="AVP146" s="1"/>
      <c r="AVQ146" s="1"/>
      <c r="AVR146" s="1"/>
      <c r="AVS146" s="1"/>
      <c r="AVT146" s="1"/>
      <c r="AVU146" s="1"/>
      <c r="AVV146" s="1"/>
      <c r="AVW146" s="1"/>
      <c r="AVX146" s="1"/>
      <c r="AVY146" s="1"/>
      <c r="AVZ146" s="1"/>
      <c r="AWA146" s="1"/>
      <c r="AWB146" s="1"/>
      <c r="AWC146" s="1"/>
      <c r="AWD146" s="1"/>
      <c r="AWE146" s="1"/>
      <c r="AWF146" s="1"/>
      <c r="AWG146" s="1"/>
      <c r="AWH146" s="1"/>
      <c r="AWI146" s="1"/>
      <c r="AWJ146" s="1"/>
      <c r="AWK146" s="1"/>
      <c r="AWL146" s="1"/>
      <c r="AWM146" s="1"/>
      <c r="AWN146" s="1"/>
      <c r="AWO146" s="1"/>
      <c r="AWP146" s="1"/>
      <c r="AWQ146" s="1"/>
      <c r="AWR146" s="1"/>
      <c r="AWS146" s="1"/>
      <c r="AWT146" s="1"/>
      <c r="AWU146" s="1"/>
      <c r="AWV146" s="1"/>
      <c r="AWW146" s="1"/>
      <c r="AWX146" s="1"/>
      <c r="AWY146" s="1"/>
      <c r="AWZ146" s="1"/>
      <c r="AXA146" s="1"/>
      <c r="AXB146" s="1"/>
      <c r="AXC146" s="1"/>
      <c r="AXD146" s="1"/>
      <c r="AXE146" s="1"/>
      <c r="AXF146" s="1"/>
      <c r="AXG146" s="1"/>
      <c r="AXH146" s="1"/>
      <c r="AXI146" s="1"/>
      <c r="AXJ146" s="1"/>
      <c r="AXK146" s="1"/>
      <c r="AXL146" s="1"/>
      <c r="AXM146" s="1"/>
      <c r="AXN146" s="1"/>
      <c r="AXO146" s="1"/>
      <c r="AXP146" s="1"/>
      <c r="AXQ146" s="1"/>
      <c r="AXR146" s="1"/>
      <c r="AXS146" s="1"/>
      <c r="AXT146" s="1"/>
      <c r="AXU146" s="1"/>
      <c r="AXV146" s="1"/>
      <c r="AXW146" s="1"/>
      <c r="AXX146" s="1"/>
      <c r="AXY146" s="1"/>
      <c r="AXZ146" s="1"/>
      <c r="AYA146" s="1"/>
      <c r="AYB146" s="1"/>
      <c r="AYC146" s="1"/>
      <c r="AYD146" s="1"/>
      <c r="AYE146" s="1"/>
      <c r="AYF146" s="1"/>
      <c r="AYG146" s="1"/>
      <c r="AYH146" s="1"/>
      <c r="AYI146" s="1"/>
      <c r="AYJ146" s="1"/>
      <c r="AYK146" s="1"/>
      <c r="AYL146" s="1"/>
      <c r="AYM146" s="1"/>
      <c r="AYN146" s="1"/>
      <c r="AYO146" s="1"/>
      <c r="AYP146" s="1"/>
      <c r="AYQ146" s="1"/>
      <c r="AYR146" s="1"/>
      <c r="AYS146" s="1"/>
      <c r="AYT146" s="1"/>
      <c r="AYU146" s="1"/>
      <c r="AYV146" s="1"/>
      <c r="AYW146" s="1"/>
      <c r="AYX146" s="1"/>
      <c r="AYY146" s="1"/>
      <c r="AYZ146" s="1"/>
      <c r="AZA146" s="1"/>
      <c r="AZB146" s="1"/>
      <c r="AZC146" s="1"/>
      <c r="AZD146" s="1"/>
      <c r="AZE146" s="1"/>
      <c r="AZF146" s="1"/>
      <c r="AZG146" s="1"/>
      <c r="AZH146" s="1"/>
      <c r="AZI146" s="1"/>
      <c r="AZJ146" s="1"/>
      <c r="AZK146" s="1"/>
      <c r="AZL146" s="1"/>
      <c r="AZM146" s="1"/>
      <c r="AZN146" s="1"/>
      <c r="AZO146" s="1"/>
      <c r="AZP146" s="1"/>
      <c r="AZQ146" s="1"/>
      <c r="AZR146" s="1"/>
      <c r="AZS146" s="1"/>
      <c r="AZT146" s="1"/>
      <c r="AZU146" s="1"/>
      <c r="AZV146" s="1"/>
      <c r="AZW146" s="1"/>
      <c r="AZX146" s="1"/>
      <c r="AZY146" s="1"/>
      <c r="AZZ146" s="1"/>
      <c r="BAA146" s="1"/>
      <c r="BAB146" s="1"/>
      <c r="BAC146" s="1"/>
      <c r="BAD146" s="1"/>
      <c r="BAE146" s="1"/>
      <c r="BAF146" s="1"/>
      <c r="BAG146" s="1"/>
      <c r="BAH146" s="1"/>
      <c r="BAI146" s="1"/>
      <c r="BAJ146" s="1"/>
      <c r="BAK146" s="1"/>
      <c r="BAL146" s="1"/>
      <c r="BAM146" s="1"/>
      <c r="BAN146" s="1"/>
      <c r="BAO146" s="1"/>
      <c r="BAP146" s="1"/>
      <c r="BAQ146" s="1"/>
      <c r="BAR146" s="1"/>
      <c r="BAS146" s="1"/>
      <c r="BAT146" s="1"/>
      <c r="BAU146" s="1"/>
      <c r="BAV146" s="1"/>
      <c r="BAW146" s="1"/>
      <c r="BAX146" s="1"/>
      <c r="BAY146" s="1"/>
      <c r="BAZ146" s="1"/>
      <c r="BBA146" s="1"/>
      <c r="BBB146" s="1"/>
      <c r="BBC146" s="1"/>
      <c r="BBD146" s="1"/>
      <c r="BBE146" s="1"/>
      <c r="BBF146" s="1"/>
      <c r="BBG146" s="1"/>
      <c r="BBH146" s="1"/>
      <c r="BBI146" s="1"/>
      <c r="BBJ146" s="1"/>
      <c r="BBK146" s="1"/>
      <c r="BBL146" s="1"/>
      <c r="BBM146" s="1"/>
      <c r="BBN146" s="1"/>
      <c r="BBO146" s="1"/>
      <c r="BBP146" s="1"/>
      <c r="BBQ146" s="1"/>
      <c r="BBR146" s="1"/>
      <c r="BBS146" s="1"/>
      <c r="BBT146" s="1"/>
      <c r="BBU146" s="1"/>
      <c r="BBV146" s="1"/>
      <c r="BBW146" s="1"/>
      <c r="BBX146" s="1"/>
      <c r="BBY146" s="1"/>
      <c r="BBZ146" s="1"/>
      <c r="BCA146" s="1"/>
      <c r="BCB146" s="1"/>
      <c r="BCC146" s="1"/>
      <c r="BCD146" s="1"/>
      <c r="BCE146" s="1"/>
      <c r="BCF146" s="1"/>
      <c r="BCG146" s="1"/>
      <c r="BCH146" s="1"/>
      <c r="BCI146" s="1"/>
      <c r="BCJ146" s="1"/>
      <c r="BCK146" s="1"/>
      <c r="BCL146" s="1"/>
      <c r="BCM146" s="1"/>
      <c r="BCN146" s="1"/>
      <c r="BCO146" s="1"/>
      <c r="BCP146" s="1"/>
      <c r="BCQ146" s="1"/>
      <c r="BCR146" s="1"/>
      <c r="BCS146" s="1"/>
      <c r="BCT146" s="1"/>
      <c r="BCU146" s="1"/>
      <c r="BCV146" s="1"/>
      <c r="BCW146" s="1"/>
      <c r="BCX146" s="1"/>
      <c r="BCY146" s="1"/>
      <c r="BCZ146" s="1"/>
      <c r="BDA146" s="1"/>
      <c r="BDB146" s="1"/>
      <c r="BDC146" s="1"/>
      <c r="BDD146" s="1"/>
      <c r="BDE146" s="1"/>
      <c r="BDF146" s="1"/>
      <c r="BDG146" s="1"/>
      <c r="BDH146" s="1"/>
      <c r="BDI146" s="1"/>
      <c r="BDJ146" s="1"/>
      <c r="BDK146" s="1"/>
      <c r="BDL146" s="1"/>
      <c r="BDM146" s="1"/>
      <c r="BDN146" s="1"/>
      <c r="BDO146" s="1"/>
      <c r="BDP146" s="1"/>
      <c r="BDQ146" s="1"/>
      <c r="BDR146" s="1"/>
      <c r="BDS146" s="1"/>
      <c r="BDT146" s="1"/>
      <c r="BDU146" s="1"/>
      <c r="BDV146" s="1"/>
      <c r="BDW146" s="1"/>
      <c r="BDX146" s="1"/>
      <c r="BDY146" s="1"/>
      <c r="BDZ146" s="1"/>
      <c r="BEA146" s="1"/>
      <c r="BEB146" s="1"/>
      <c r="BEC146" s="1"/>
      <c r="BED146" s="1"/>
      <c r="BEE146" s="1"/>
      <c r="BEF146" s="1"/>
      <c r="BEG146" s="1"/>
      <c r="BEH146" s="1"/>
      <c r="BEI146" s="1"/>
      <c r="BEJ146" s="1"/>
      <c r="BEK146" s="1"/>
      <c r="BEL146" s="1"/>
      <c r="BEM146" s="1"/>
      <c r="BEN146" s="1"/>
      <c r="BEO146" s="1"/>
      <c r="BEP146" s="1"/>
      <c r="BEQ146" s="1"/>
      <c r="BER146" s="1"/>
      <c r="BES146" s="1"/>
      <c r="BET146" s="1"/>
      <c r="BEU146" s="1"/>
      <c r="BEV146" s="1"/>
      <c r="BEW146" s="1"/>
      <c r="BEX146" s="1"/>
      <c r="BEY146" s="1"/>
      <c r="BEZ146" s="1"/>
      <c r="BFA146" s="1"/>
      <c r="BFB146" s="1"/>
      <c r="BFC146" s="1"/>
      <c r="BFD146" s="1"/>
      <c r="BFE146" s="1"/>
      <c r="BFF146" s="1"/>
      <c r="BFG146" s="1"/>
      <c r="BFH146" s="1"/>
      <c r="BFI146" s="1"/>
      <c r="BFJ146" s="1"/>
      <c r="BFK146" s="1"/>
      <c r="BFL146" s="1"/>
      <c r="BFM146" s="1"/>
      <c r="BFN146" s="1"/>
      <c r="BFO146" s="1"/>
      <c r="BFP146" s="1"/>
      <c r="BFQ146" s="1"/>
      <c r="BFR146" s="1"/>
      <c r="BFS146" s="1"/>
      <c r="BFT146" s="1"/>
      <c r="BFU146" s="1"/>
      <c r="BFV146" s="1"/>
      <c r="BFW146" s="1"/>
      <c r="BFX146" s="1"/>
      <c r="BFY146" s="1"/>
      <c r="BFZ146" s="1"/>
      <c r="BGA146" s="1"/>
      <c r="BGB146" s="1"/>
      <c r="BGC146" s="1"/>
      <c r="BGD146" s="1"/>
      <c r="BGE146" s="1"/>
      <c r="BGF146" s="1"/>
      <c r="BGG146" s="1"/>
      <c r="BGH146" s="1"/>
      <c r="BGI146" s="1"/>
      <c r="BGJ146" s="1"/>
      <c r="BGK146" s="1"/>
      <c r="BGL146" s="1"/>
      <c r="BGM146" s="1"/>
      <c r="BGN146" s="1"/>
      <c r="BGO146" s="1"/>
      <c r="BGP146" s="1"/>
      <c r="BGQ146" s="1"/>
      <c r="BGR146" s="1"/>
      <c r="BGS146" s="1"/>
      <c r="BGT146" s="1"/>
      <c r="BGU146" s="1"/>
      <c r="BGV146" s="1"/>
      <c r="BGW146" s="1"/>
      <c r="BGX146" s="1"/>
      <c r="BGY146" s="1"/>
      <c r="BGZ146" s="1"/>
      <c r="BHA146" s="1"/>
      <c r="BHB146" s="1"/>
      <c r="BHC146" s="1"/>
      <c r="BHD146" s="1"/>
      <c r="BHE146" s="1"/>
      <c r="BHF146" s="1"/>
      <c r="BHG146" s="1"/>
      <c r="BHH146" s="1"/>
      <c r="BHI146" s="1"/>
      <c r="BHJ146" s="1"/>
      <c r="BHK146" s="1"/>
      <c r="BHL146" s="1"/>
      <c r="BHM146" s="1"/>
      <c r="BHN146" s="1"/>
      <c r="BHO146" s="1"/>
      <c r="BHP146" s="1"/>
      <c r="BHQ146" s="1"/>
      <c r="BHR146" s="1"/>
      <c r="BHS146" s="1"/>
      <c r="BHT146" s="1"/>
      <c r="BHU146" s="1"/>
      <c r="BHV146" s="1"/>
      <c r="BHW146" s="1"/>
      <c r="BHX146" s="1"/>
      <c r="BHY146" s="1"/>
      <c r="BHZ146" s="1"/>
      <c r="BIA146" s="1"/>
      <c r="BIB146" s="1"/>
      <c r="BIC146" s="1"/>
      <c r="BID146" s="1"/>
      <c r="BIE146" s="1"/>
      <c r="BIF146" s="1"/>
      <c r="BIG146" s="1"/>
      <c r="BIH146" s="1"/>
      <c r="BII146" s="1"/>
      <c r="BIJ146" s="1"/>
      <c r="BIK146" s="1"/>
      <c r="BIL146" s="1"/>
      <c r="BIM146" s="1"/>
      <c r="BIN146" s="1"/>
      <c r="BIO146" s="1"/>
      <c r="BIP146" s="1"/>
      <c r="BIQ146" s="1"/>
      <c r="BIR146" s="1"/>
      <c r="BIS146" s="1"/>
      <c r="BIT146" s="1"/>
      <c r="BIU146" s="1"/>
      <c r="BIV146" s="1"/>
      <c r="BIW146" s="1"/>
      <c r="BIX146" s="1"/>
      <c r="BIY146" s="1"/>
      <c r="BIZ146" s="1"/>
      <c r="BJA146" s="1"/>
      <c r="BJB146" s="1"/>
      <c r="BJC146" s="1"/>
      <c r="BJD146" s="1"/>
      <c r="BJE146" s="1"/>
      <c r="BJF146" s="1"/>
      <c r="BJG146" s="1"/>
      <c r="BJH146" s="1"/>
      <c r="BJI146" s="1"/>
      <c r="BJJ146" s="1"/>
      <c r="BJK146" s="1"/>
      <c r="BJL146" s="1"/>
      <c r="BJM146" s="1"/>
      <c r="BJN146" s="1"/>
      <c r="BJO146" s="1"/>
      <c r="BJP146" s="1"/>
      <c r="BJQ146" s="1"/>
      <c r="BJR146" s="1"/>
      <c r="BJS146" s="1"/>
      <c r="BJT146" s="1"/>
      <c r="BJU146" s="1"/>
      <c r="BJV146" s="1"/>
      <c r="BJW146" s="1"/>
      <c r="BJX146" s="1"/>
      <c r="BJY146" s="1"/>
      <c r="BJZ146" s="1"/>
      <c r="BKA146" s="1"/>
      <c r="BKB146" s="1"/>
      <c r="BKC146" s="1"/>
      <c r="BKD146" s="1"/>
      <c r="BKE146" s="1"/>
      <c r="BKF146" s="1"/>
      <c r="BKG146" s="1"/>
      <c r="BKH146" s="1"/>
      <c r="BKI146" s="1"/>
      <c r="BKJ146" s="1"/>
      <c r="BKK146" s="1"/>
      <c r="BKL146" s="1"/>
      <c r="BKM146" s="1"/>
      <c r="BKN146" s="1"/>
      <c r="BKO146" s="1"/>
      <c r="BKP146" s="1"/>
      <c r="BKQ146" s="1"/>
      <c r="BKR146" s="1"/>
      <c r="BKS146" s="1"/>
      <c r="BKT146" s="1"/>
      <c r="BKU146" s="1"/>
      <c r="BKV146" s="1"/>
      <c r="BKW146" s="1"/>
      <c r="BKX146" s="1"/>
      <c r="BKY146" s="1"/>
      <c r="BKZ146" s="1"/>
      <c r="BLA146" s="1"/>
      <c r="BLB146" s="1"/>
      <c r="BLC146" s="1"/>
      <c r="BLD146" s="1"/>
      <c r="BLE146" s="1"/>
      <c r="BLF146" s="1"/>
      <c r="BLG146" s="1"/>
      <c r="BLH146" s="1"/>
      <c r="BLI146" s="1"/>
      <c r="BLJ146" s="1"/>
      <c r="BLK146" s="1"/>
      <c r="BLL146" s="1"/>
      <c r="BLM146" s="1"/>
      <c r="BLN146" s="1"/>
      <c r="BLO146" s="1"/>
      <c r="BLP146" s="1"/>
      <c r="BLQ146" s="1"/>
      <c r="BLR146" s="1"/>
      <c r="BLS146" s="1"/>
      <c r="BLT146" s="1"/>
      <c r="BLU146" s="1"/>
      <c r="BLV146" s="1"/>
      <c r="BLW146" s="1"/>
      <c r="BLX146" s="1"/>
      <c r="BLY146" s="1"/>
      <c r="BLZ146" s="1"/>
      <c r="BMA146" s="1"/>
      <c r="BMB146" s="1"/>
      <c r="BMC146" s="1"/>
      <c r="BMD146" s="1"/>
      <c r="BME146" s="1"/>
      <c r="BMF146" s="1"/>
      <c r="BMG146" s="1"/>
      <c r="BMH146" s="1"/>
      <c r="BMI146" s="1"/>
      <c r="BMJ146" s="1"/>
      <c r="BMK146" s="1"/>
      <c r="BML146" s="1"/>
      <c r="BMM146" s="1"/>
      <c r="BMN146" s="1"/>
      <c r="BMO146" s="1"/>
      <c r="BMP146" s="1"/>
      <c r="BMQ146" s="1"/>
      <c r="BMR146" s="1"/>
      <c r="BMS146" s="1"/>
      <c r="BMT146" s="1"/>
      <c r="BMU146" s="1"/>
      <c r="BMV146" s="1"/>
      <c r="BMW146" s="1"/>
      <c r="BMX146" s="1"/>
      <c r="BMY146" s="1"/>
      <c r="BMZ146" s="1"/>
      <c r="BNA146" s="1"/>
      <c r="BNB146" s="1"/>
      <c r="BNC146" s="1"/>
      <c r="BND146" s="1"/>
      <c r="BNE146" s="1"/>
      <c r="BNF146" s="1"/>
      <c r="BNG146" s="1"/>
      <c r="BNH146" s="1"/>
      <c r="BNI146" s="1"/>
      <c r="BNJ146" s="1"/>
      <c r="BNK146" s="1"/>
      <c r="BNL146" s="1"/>
      <c r="BNM146" s="1"/>
      <c r="BNN146" s="1"/>
      <c r="BNO146" s="1"/>
      <c r="BNP146" s="1"/>
      <c r="BNQ146" s="1"/>
      <c r="BNR146" s="1"/>
      <c r="BNS146" s="1"/>
      <c r="BNT146" s="1"/>
      <c r="BNU146" s="1"/>
      <c r="BNV146" s="1"/>
      <c r="BNW146" s="1"/>
      <c r="BNX146" s="1"/>
      <c r="BNY146" s="1"/>
      <c r="BNZ146" s="1"/>
      <c r="BOA146" s="1"/>
      <c r="BOB146" s="1"/>
      <c r="BOC146" s="1"/>
      <c r="BOD146" s="1"/>
      <c r="BOE146" s="1"/>
      <c r="BOF146" s="1"/>
      <c r="BOG146" s="1"/>
      <c r="BOH146" s="1"/>
      <c r="BOI146" s="1"/>
      <c r="BOJ146" s="1"/>
      <c r="BOK146" s="1"/>
      <c r="BOL146" s="1"/>
      <c r="BOM146" s="1"/>
      <c r="BON146" s="1"/>
      <c r="BOO146" s="1"/>
      <c r="BOP146" s="1"/>
      <c r="BOQ146" s="1"/>
      <c r="BOR146" s="1"/>
      <c r="BOS146" s="1"/>
      <c r="BOT146" s="1"/>
      <c r="BOU146" s="1"/>
      <c r="BOV146" s="1"/>
      <c r="BOW146" s="1"/>
      <c r="BOX146" s="1"/>
      <c r="BOY146" s="1"/>
      <c r="BOZ146" s="1"/>
      <c r="BPA146" s="1"/>
      <c r="BPB146" s="1"/>
      <c r="BPC146" s="1"/>
      <c r="BPD146" s="1"/>
      <c r="BPE146" s="1"/>
      <c r="BPF146" s="1"/>
      <c r="BPG146" s="1"/>
      <c r="BPH146" s="1"/>
      <c r="BPI146" s="1"/>
      <c r="BPJ146" s="1"/>
      <c r="BPK146" s="1"/>
      <c r="BPL146" s="1"/>
      <c r="BPM146" s="1"/>
      <c r="BPN146" s="1"/>
      <c r="BPO146" s="1"/>
      <c r="BPP146" s="1"/>
      <c r="BPQ146" s="1"/>
      <c r="BPR146" s="1"/>
      <c r="BPS146" s="1"/>
      <c r="BPT146" s="1"/>
      <c r="BPU146" s="1"/>
      <c r="BPV146" s="1"/>
      <c r="BPW146" s="1"/>
      <c r="BPX146" s="1"/>
      <c r="BPY146" s="1"/>
      <c r="BPZ146" s="1"/>
      <c r="BQA146" s="1"/>
      <c r="BQB146" s="1"/>
      <c r="BQC146" s="1"/>
      <c r="BQD146" s="1"/>
      <c r="BQE146" s="1"/>
      <c r="BQF146" s="1"/>
      <c r="BQG146" s="1"/>
      <c r="BQH146" s="1"/>
      <c r="BQI146" s="1"/>
      <c r="BQJ146" s="1"/>
      <c r="BQK146" s="1"/>
      <c r="BQL146" s="1"/>
      <c r="BQM146" s="1"/>
      <c r="BQN146" s="1"/>
      <c r="BQO146" s="1"/>
      <c r="BQP146" s="1"/>
      <c r="BQQ146" s="1"/>
      <c r="BQR146" s="1"/>
      <c r="BQS146" s="1"/>
      <c r="BQT146" s="1"/>
      <c r="BQU146" s="1"/>
      <c r="BQV146" s="1"/>
      <c r="BQW146" s="1"/>
      <c r="BQX146" s="1"/>
      <c r="BQY146" s="1"/>
      <c r="BQZ146" s="1"/>
      <c r="BRA146" s="1"/>
      <c r="BRB146" s="1"/>
      <c r="BRC146" s="1"/>
      <c r="BRD146" s="1"/>
      <c r="BRE146" s="1"/>
      <c r="BRF146" s="1"/>
      <c r="BRG146" s="1"/>
      <c r="BRH146" s="1"/>
      <c r="BRI146" s="1"/>
      <c r="BRJ146" s="1"/>
      <c r="BRK146" s="1"/>
      <c r="BRL146" s="1"/>
      <c r="BRM146" s="1"/>
      <c r="BRN146" s="1"/>
      <c r="BRO146" s="1"/>
      <c r="BRP146" s="1"/>
      <c r="BRQ146" s="1"/>
      <c r="BRR146" s="1"/>
      <c r="BRS146" s="1"/>
      <c r="BRT146" s="1"/>
      <c r="BRU146" s="1"/>
      <c r="BRV146" s="1"/>
      <c r="BRW146" s="1"/>
      <c r="BRX146" s="1"/>
      <c r="BRY146" s="1"/>
      <c r="BRZ146" s="1"/>
      <c r="BSA146" s="1"/>
      <c r="BSB146" s="1"/>
      <c r="BSC146" s="1"/>
      <c r="BSD146" s="1"/>
      <c r="BSE146" s="1"/>
      <c r="BSF146" s="1"/>
      <c r="BSG146" s="1"/>
      <c r="BSH146" s="1"/>
      <c r="BSI146" s="1"/>
      <c r="BSJ146" s="1"/>
      <c r="BSK146" s="1"/>
      <c r="BSL146" s="1"/>
      <c r="BSM146" s="1"/>
      <c r="BSN146" s="1"/>
      <c r="BSO146" s="1"/>
      <c r="BSP146" s="1"/>
      <c r="BSQ146" s="1"/>
      <c r="BSR146" s="1"/>
      <c r="BSS146" s="1"/>
      <c r="BST146" s="1"/>
      <c r="BSU146" s="1"/>
      <c r="BSV146" s="1"/>
      <c r="BSW146" s="1"/>
      <c r="BSX146" s="1"/>
      <c r="BSY146" s="1"/>
      <c r="BSZ146" s="1"/>
      <c r="BTA146" s="1"/>
      <c r="BTB146" s="1"/>
      <c r="BTC146" s="1"/>
      <c r="BTD146" s="1"/>
      <c r="BTE146" s="1"/>
      <c r="BTF146" s="1"/>
      <c r="BTG146" s="1"/>
      <c r="BTH146" s="1"/>
      <c r="BTI146" s="1"/>
      <c r="BTJ146" s="1"/>
      <c r="BTK146" s="1"/>
      <c r="BTL146" s="1"/>
      <c r="BTM146" s="1"/>
      <c r="BTN146" s="1"/>
      <c r="BTO146" s="1"/>
      <c r="BTP146" s="1"/>
      <c r="BTQ146" s="1"/>
      <c r="BTR146" s="1"/>
      <c r="BTS146" s="1"/>
      <c r="BTT146" s="1"/>
      <c r="BTU146" s="1"/>
      <c r="BTV146" s="1"/>
      <c r="BTW146" s="1"/>
      <c r="BTX146" s="1"/>
      <c r="BTY146" s="1"/>
      <c r="BTZ146" s="1"/>
      <c r="BUA146" s="1"/>
      <c r="BUB146" s="1"/>
      <c r="BUC146" s="1"/>
      <c r="BUD146" s="1"/>
      <c r="BUE146" s="1"/>
      <c r="BUF146" s="1"/>
      <c r="BUG146" s="1"/>
      <c r="BUH146" s="1"/>
      <c r="BUI146" s="1"/>
      <c r="BUJ146" s="1"/>
      <c r="BUK146" s="1"/>
      <c r="BUL146" s="1"/>
      <c r="BUM146" s="1"/>
      <c r="BUN146" s="1"/>
      <c r="BUO146" s="1"/>
      <c r="BUP146" s="1"/>
      <c r="BUQ146" s="1"/>
      <c r="BUR146" s="1"/>
      <c r="BUS146" s="1"/>
      <c r="BUT146" s="1"/>
      <c r="BUU146" s="1"/>
      <c r="BUV146" s="1"/>
      <c r="BUW146" s="1"/>
      <c r="BUX146" s="1"/>
      <c r="BUY146" s="1"/>
      <c r="BUZ146" s="1"/>
      <c r="BVA146" s="1"/>
      <c r="BVB146" s="1"/>
      <c r="BVC146" s="1"/>
      <c r="BVD146" s="1"/>
      <c r="BVE146" s="1"/>
      <c r="BVF146" s="1"/>
      <c r="BVG146" s="1"/>
      <c r="BVH146" s="1"/>
      <c r="BVI146" s="1"/>
      <c r="BVJ146" s="1"/>
      <c r="BVK146" s="1"/>
      <c r="BVL146" s="1"/>
      <c r="BVM146" s="1"/>
      <c r="BVN146" s="1"/>
      <c r="BVO146" s="1"/>
      <c r="BVP146" s="1"/>
      <c r="BVQ146" s="1"/>
      <c r="BVR146" s="1"/>
      <c r="BVS146" s="1"/>
      <c r="BVT146" s="1"/>
      <c r="BVU146" s="1"/>
      <c r="BVV146" s="1"/>
      <c r="BVW146" s="1"/>
      <c r="BVX146" s="1"/>
      <c r="BVY146" s="1"/>
      <c r="BVZ146" s="1"/>
      <c r="BWA146" s="1"/>
      <c r="BWB146" s="1"/>
      <c r="BWC146" s="1"/>
      <c r="BWD146" s="1"/>
      <c r="BWE146" s="1"/>
      <c r="BWF146" s="1"/>
      <c r="BWG146" s="1"/>
      <c r="BWH146" s="1"/>
      <c r="BWI146" s="1"/>
      <c r="BWJ146" s="1"/>
      <c r="BWK146" s="1"/>
      <c r="BWL146" s="1"/>
      <c r="BWM146" s="1"/>
      <c r="BWN146" s="1"/>
      <c r="BWO146" s="1"/>
      <c r="BWP146" s="1"/>
      <c r="BWQ146" s="1"/>
      <c r="BWR146" s="1"/>
      <c r="BWS146" s="1"/>
      <c r="BWT146" s="1"/>
      <c r="BWU146" s="1"/>
      <c r="BWV146" s="1"/>
      <c r="BWW146" s="1"/>
      <c r="BWX146" s="1"/>
      <c r="BWY146" s="1"/>
      <c r="BWZ146" s="1"/>
      <c r="BXA146" s="1"/>
      <c r="BXB146" s="1"/>
      <c r="BXC146" s="1"/>
      <c r="BXD146" s="1"/>
      <c r="BXE146" s="1"/>
      <c r="BXF146" s="1"/>
      <c r="BXG146" s="1"/>
      <c r="BXH146" s="1"/>
      <c r="BXI146" s="1"/>
      <c r="BXJ146" s="1"/>
      <c r="BXK146" s="1"/>
      <c r="BXL146" s="1"/>
      <c r="BXM146" s="1"/>
      <c r="BXN146" s="1"/>
      <c r="BXO146" s="1"/>
      <c r="BXP146" s="1"/>
      <c r="BXQ146" s="1"/>
      <c r="BXR146" s="1"/>
      <c r="BXS146" s="1"/>
      <c r="BXT146" s="1"/>
      <c r="BXU146" s="1"/>
      <c r="BXV146" s="1"/>
      <c r="BXW146" s="1"/>
      <c r="BXX146" s="1"/>
      <c r="BXY146" s="1"/>
      <c r="BXZ146" s="1"/>
      <c r="BYA146" s="1"/>
      <c r="BYB146" s="1"/>
      <c r="BYC146" s="1"/>
      <c r="BYD146" s="1"/>
      <c r="BYE146" s="1"/>
      <c r="BYF146" s="1"/>
      <c r="BYG146" s="1"/>
      <c r="BYH146" s="1"/>
      <c r="BYI146" s="1"/>
      <c r="BYJ146" s="1"/>
      <c r="BYK146" s="1"/>
      <c r="BYL146" s="1"/>
      <c r="BYM146" s="1"/>
      <c r="BYN146" s="1"/>
      <c r="BYO146" s="1"/>
      <c r="BYP146" s="1"/>
      <c r="BYQ146" s="1"/>
      <c r="BYR146" s="1"/>
      <c r="BYS146" s="1"/>
      <c r="BYT146" s="1"/>
      <c r="BYU146" s="1"/>
      <c r="BYV146" s="1"/>
      <c r="BYW146" s="1"/>
      <c r="BYX146" s="1"/>
      <c r="BYY146" s="1"/>
      <c r="BYZ146" s="1"/>
      <c r="BZA146" s="1"/>
      <c r="BZB146" s="1"/>
      <c r="BZC146" s="1"/>
      <c r="BZD146" s="1"/>
      <c r="BZE146" s="1"/>
      <c r="BZF146" s="1"/>
      <c r="BZG146" s="1"/>
      <c r="BZH146" s="1"/>
      <c r="BZI146" s="1"/>
      <c r="BZJ146" s="1"/>
      <c r="BZK146" s="1"/>
      <c r="BZL146" s="1"/>
      <c r="BZM146" s="1"/>
      <c r="BZN146" s="1"/>
      <c r="BZO146" s="1"/>
      <c r="BZP146" s="1"/>
      <c r="BZQ146" s="1"/>
      <c r="BZR146" s="1"/>
      <c r="BZS146" s="1"/>
      <c r="BZT146" s="1"/>
      <c r="BZU146" s="1"/>
      <c r="BZV146" s="1"/>
      <c r="BZW146" s="1"/>
      <c r="BZX146" s="1"/>
      <c r="BZY146" s="1"/>
      <c r="BZZ146" s="1"/>
      <c r="CAA146" s="1"/>
      <c r="CAB146" s="1"/>
      <c r="CAC146" s="1"/>
      <c r="CAD146" s="1"/>
      <c r="CAE146" s="1"/>
      <c r="CAF146" s="1"/>
      <c r="CAG146" s="1"/>
      <c r="CAH146" s="1"/>
      <c r="CAI146" s="1"/>
      <c r="CAJ146" s="1"/>
      <c r="CAK146" s="1"/>
      <c r="CAL146" s="1"/>
      <c r="CAM146" s="1"/>
      <c r="CAN146" s="1"/>
      <c r="CAO146" s="1"/>
      <c r="CAP146" s="1"/>
      <c r="CAQ146" s="1"/>
      <c r="CAR146" s="1"/>
      <c r="CAS146" s="1"/>
      <c r="CAT146" s="1"/>
      <c r="CAU146" s="1"/>
      <c r="CAV146" s="1"/>
      <c r="CAW146" s="1"/>
      <c r="CAX146" s="1"/>
      <c r="CAY146" s="1"/>
      <c r="CAZ146" s="1"/>
      <c r="CBA146" s="1"/>
      <c r="CBB146" s="1"/>
      <c r="CBC146" s="1"/>
      <c r="CBD146" s="1"/>
      <c r="CBE146" s="1"/>
      <c r="CBF146" s="1"/>
      <c r="CBG146" s="1"/>
      <c r="CBH146" s="1"/>
      <c r="CBI146" s="1"/>
      <c r="CBJ146" s="1"/>
      <c r="CBK146" s="1"/>
      <c r="CBL146" s="1"/>
      <c r="CBM146" s="1"/>
      <c r="CBN146" s="1"/>
      <c r="CBO146" s="1"/>
      <c r="CBP146" s="1"/>
      <c r="CBQ146" s="1"/>
      <c r="CBR146" s="1"/>
      <c r="CBS146" s="1"/>
      <c r="CBT146" s="1"/>
      <c r="CBU146" s="1"/>
      <c r="CBV146" s="1"/>
      <c r="CBW146" s="1"/>
      <c r="CBX146" s="1"/>
      <c r="CBY146" s="1"/>
      <c r="CBZ146" s="1"/>
      <c r="CCA146" s="1"/>
      <c r="CCB146" s="1"/>
      <c r="CCC146" s="1"/>
      <c r="CCD146" s="1"/>
      <c r="CCE146" s="1"/>
      <c r="CCF146" s="1"/>
      <c r="CCG146" s="1"/>
      <c r="CCH146" s="1"/>
      <c r="CCI146" s="1"/>
      <c r="CCJ146" s="1"/>
      <c r="CCK146" s="1"/>
      <c r="CCL146" s="1"/>
      <c r="CCM146" s="1"/>
      <c r="CCN146" s="1"/>
      <c r="CCO146" s="1"/>
      <c r="CCP146" s="1"/>
      <c r="CCQ146" s="1"/>
      <c r="CCR146" s="1"/>
      <c r="CCS146" s="1"/>
      <c r="CCT146" s="1"/>
      <c r="CCU146" s="1"/>
      <c r="CCV146" s="1"/>
      <c r="CCW146" s="1"/>
      <c r="CCX146" s="1"/>
      <c r="CCY146" s="1"/>
      <c r="CCZ146" s="1"/>
      <c r="CDA146" s="1"/>
      <c r="CDB146" s="1"/>
      <c r="CDC146" s="1"/>
      <c r="CDD146" s="1"/>
      <c r="CDE146" s="1"/>
      <c r="CDF146" s="1"/>
      <c r="CDG146" s="1"/>
      <c r="CDH146" s="1"/>
      <c r="CDI146" s="1"/>
      <c r="CDJ146" s="1"/>
      <c r="CDK146" s="1"/>
      <c r="CDL146" s="1"/>
      <c r="CDM146" s="1"/>
      <c r="CDN146" s="1"/>
      <c r="CDO146" s="1"/>
      <c r="CDP146" s="1"/>
      <c r="CDQ146" s="1"/>
      <c r="CDR146" s="1"/>
      <c r="CDS146" s="1"/>
      <c r="CDT146" s="1"/>
      <c r="CDU146" s="1"/>
      <c r="CDV146" s="1"/>
      <c r="CDW146" s="1"/>
      <c r="CDX146" s="1"/>
      <c r="CDY146" s="1"/>
      <c r="CDZ146" s="1"/>
      <c r="CEA146" s="1"/>
      <c r="CEB146" s="1"/>
      <c r="CEC146" s="1"/>
      <c r="CED146" s="1"/>
      <c r="CEE146" s="1"/>
      <c r="CEF146" s="1"/>
      <c r="CEG146" s="1"/>
      <c r="CEH146" s="1"/>
      <c r="CEI146" s="1"/>
      <c r="CEJ146" s="1"/>
      <c r="CEK146" s="1"/>
      <c r="CEL146" s="1"/>
      <c r="CEM146" s="1"/>
      <c r="CEN146" s="1"/>
      <c r="CEO146" s="1"/>
      <c r="CEP146" s="1"/>
      <c r="CEQ146" s="1"/>
      <c r="CER146" s="1"/>
      <c r="CES146" s="1"/>
      <c r="CET146" s="1"/>
      <c r="CEU146" s="1"/>
      <c r="CEV146" s="1"/>
      <c r="CEW146" s="1"/>
      <c r="CEX146" s="1"/>
      <c r="CEY146" s="1"/>
      <c r="CEZ146" s="1"/>
      <c r="CFA146" s="1"/>
      <c r="CFB146" s="1"/>
      <c r="CFC146" s="1"/>
      <c r="CFD146" s="1"/>
      <c r="CFE146" s="1"/>
      <c r="CFF146" s="1"/>
      <c r="CFG146" s="1"/>
      <c r="CFH146" s="1"/>
      <c r="CFI146" s="1"/>
      <c r="CFJ146" s="1"/>
      <c r="CFK146" s="1"/>
      <c r="CFL146" s="1"/>
      <c r="CFM146" s="1"/>
      <c r="CFN146" s="1"/>
      <c r="CFO146" s="1"/>
      <c r="CFP146" s="1"/>
      <c r="CFQ146" s="1"/>
      <c r="CFR146" s="1"/>
      <c r="CFS146" s="1"/>
      <c r="CFT146" s="1"/>
      <c r="CFU146" s="1"/>
      <c r="CFV146" s="1"/>
      <c r="CFW146" s="1"/>
      <c r="CFX146" s="1"/>
      <c r="CFY146" s="1"/>
      <c r="CFZ146" s="1"/>
      <c r="CGA146" s="1"/>
      <c r="CGB146" s="1"/>
      <c r="CGC146" s="1"/>
      <c r="CGD146" s="1"/>
      <c r="CGE146" s="1"/>
      <c r="CGF146" s="1"/>
      <c r="CGG146" s="1"/>
      <c r="CGH146" s="1"/>
      <c r="CGI146" s="1"/>
      <c r="CGJ146" s="1"/>
      <c r="CGK146" s="1"/>
      <c r="CGL146" s="1"/>
      <c r="CGM146" s="1"/>
      <c r="CGN146" s="1"/>
      <c r="CGO146" s="1"/>
      <c r="CGP146" s="1"/>
      <c r="CGQ146" s="1"/>
      <c r="CGR146" s="1"/>
      <c r="CGS146" s="1"/>
      <c r="CGT146" s="1"/>
      <c r="CGU146" s="1"/>
      <c r="CGV146" s="1"/>
      <c r="CGW146" s="1"/>
      <c r="CGX146" s="1"/>
      <c r="CGY146" s="1"/>
      <c r="CGZ146" s="1"/>
      <c r="CHA146" s="1"/>
      <c r="CHB146" s="1"/>
      <c r="CHC146" s="1"/>
      <c r="CHD146" s="1"/>
      <c r="CHE146" s="1"/>
      <c r="CHF146" s="1"/>
      <c r="CHG146" s="1"/>
      <c r="CHH146" s="1"/>
      <c r="CHI146" s="1"/>
      <c r="CHJ146" s="1"/>
      <c r="CHK146" s="1"/>
      <c r="CHL146" s="1"/>
      <c r="CHM146" s="1"/>
      <c r="CHN146" s="1"/>
      <c r="CHO146" s="1"/>
      <c r="CHP146" s="1"/>
      <c r="CHQ146" s="1"/>
      <c r="CHR146" s="1"/>
      <c r="CHS146" s="1"/>
      <c r="CHT146" s="1"/>
      <c r="CHU146" s="1"/>
      <c r="CHV146" s="1"/>
      <c r="CHW146" s="1"/>
      <c r="CHX146" s="1"/>
      <c r="CHY146" s="1"/>
      <c r="CHZ146" s="1"/>
      <c r="CIA146" s="1"/>
      <c r="CIB146" s="1"/>
      <c r="CIC146" s="1"/>
      <c r="CID146" s="1"/>
      <c r="CIE146" s="1"/>
      <c r="CIF146" s="1"/>
      <c r="CIG146" s="1"/>
      <c r="CIH146" s="1"/>
      <c r="CII146" s="1"/>
      <c r="CIJ146" s="1"/>
      <c r="CIK146" s="1"/>
      <c r="CIL146" s="1"/>
      <c r="CIM146" s="1"/>
      <c r="CIN146" s="1"/>
      <c r="CIO146" s="1"/>
      <c r="CIP146" s="1"/>
      <c r="CIQ146" s="1"/>
      <c r="CIR146" s="1"/>
      <c r="CIS146" s="1"/>
      <c r="CIT146" s="1"/>
      <c r="CIU146" s="1"/>
      <c r="CIV146" s="1"/>
      <c r="CIW146" s="1"/>
      <c r="CIX146" s="1"/>
      <c r="CIY146" s="1"/>
      <c r="CIZ146" s="1"/>
      <c r="CJA146" s="1"/>
      <c r="CJB146" s="1"/>
      <c r="CJC146" s="1"/>
      <c r="CJD146" s="1"/>
      <c r="CJE146" s="1"/>
      <c r="CJF146" s="1"/>
      <c r="CJG146" s="1"/>
      <c r="CJH146" s="1"/>
      <c r="CJI146" s="1"/>
      <c r="CJJ146" s="1"/>
      <c r="CJK146" s="1"/>
      <c r="CJL146" s="1"/>
      <c r="CJM146" s="1"/>
      <c r="CJN146" s="1"/>
      <c r="CJO146" s="1"/>
      <c r="CJP146" s="1"/>
      <c r="CJQ146" s="1"/>
      <c r="CJR146" s="1"/>
      <c r="CJS146" s="1"/>
      <c r="CJT146" s="1"/>
      <c r="CJU146" s="1"/>
      <c r="CJV146" s="1"/>
      <c r="CJW146" s="1"/>
      <c r="CJX146" s="1"/>
      <c r="CJY146" s="1"/>
      <c r="CJZ146" s="1"/>
      <c r="CKA146" s="1"/>
      <c r="CKB146" s="1"/>
      <c r="CKC146" s="1"/>
      <c r="CKD146" s="1"/>
      <c r="CKE146" s="1"/>
      <c r="CKF146" s="1"/>
      <c r="CKG146" s="1"/>
      <c r="CKH146" s="1"/>
      <c r="CKI146" s="1"/>
      <c r="CKJ146" s="1"/>
      <c r="CKK146" s="1"/>
      <c r="CKL146" s="1"/>
      <c r="CKM146" s="1"/>
      <c r="CKN146" s="1"/>
      <c r="CKO146" s="1"/>
      <c r="CKP146" s="1"/>
      <c r="CKQ146" s="1"/>
      <c r="CKR146" s="1"/>
      <c r="CKS146" s="1"/>
      <c r="CKT146" s="1"/>
      <c r="CKU146" s="1"/>
      <c r="CKV146" s="1"/>
      <c r="CKW146" s="1"/>
      <c r="CKX146" s="1"/>
      <c r="CKY146" s="1"/>
      <c r="CKZ146" s="1"/>
      <c r="CLA146" s="1"/>
      <c r="CLB146" s="1"/>
      <c r="CLC146" s="1"/>
      <c r="CLD146" s="1"/>
      <c r="CLE146" s="1"/>
      <c r="CLF146" s="1"/>
      <c r="CLG146" s="1"/>
      <c r="CLH146" s="1"/>
      <c r="CLI146" s="1"/>
      <c r="CLJ146" s="1"/>
      <c r="CLK146" s="1"/>
      <c r="CLL146" s="1"/>
      <c r="CLM146" s="1"/>
      <c r="CLN146" s="1"/>
      <c r="CLO146" s="1"/>
      <c r="CLP146" s="1"/>
      <c r="CLQ146" s="1"/>
      <c r="CLR146" s="1"/>
      <c r="CLS146" s="1"/>
      <c r="CLT146" s="1"/>
      <c r="CLU146" s="1"/>
      <c r="CLV146" s="1"/>
      <c r="CLW146" s="1"/>
      <c r="CLX146" s="1"/>
      <c r="CLY146" s="1"/>
      <c r="CLZ146" s="1"/>
      <c r="CMA146" s="1"/>
      <c r="CMB146" s="1"/>
      <c r="CMC146" s="1"/>
      <c r="CMD146" s="1"/>
      <c r="CME146" s="1"/>
      <c r="CMF146" s="1"/>
      <c r="CMG146" s="1"/>
      <c r="CMH146" s="1"/>
      <c r="CMI146" s="1"/>
      <c r="CMJ146" s="1"/>
      <c r="CMK146" s="1"/>
      <c r="CML146" s="1"/>
      <c r="CMM146" s="1"/>
      <c r="CMN146" s="1"/>
      <c r="CMO146" s="1"/>
      <c r="CMP146" s="1"/>
      <c r="CMQ146" s="1"/>
      <c r="CMR146" s="1"/>
      <c r="CMS146" s="1"/>
      <c r="CMT146" s="1"/>
      <c r="CMU146" s="1"/>
      <c r="CMV146" s="1"/>
      <c r="CMW146" s="1"/>
      <c r="CMX146" s="1"/>
      <c r="CMY146" s="1"/>
      <c r="CMZ146" s="1"/>
      <c r="CNA146" s="1"/>
      <c r="CNB146" s="1"/>
      <c r="CNC146" s="1"/>
      <c r="CND146" s="1"/>
      <c r="CNE146" s="1"/>
      <c r="CNF146" s="1"/>
      <c r="CNG146" s="1"/>
      <c r="CNH146" s="1"/>
      <c r="CNI146" s="1"/>
      <c r="CNJ146" s="1"/>
      <c r="CNK146" s="1"/>
      <c r="CNL146" s="1"/>
      <c r="CNM146" s="1"/>
      <c r="CNN146" s="1"/>
      <c r="CNO146" s="1"/>
      <c r="CNP146" s="1"/>
      <c r="CNQ146" s="1"/>
      <c r="CNR146" s="1"/>
      <c r="CNS146" s="1"/>
      <c r="CNT146" s="1"/>
      <c r="CNU146" s="1"/>
      <c r="CNV146" s="1"/>
      <c r="CNW146" s="1"/>
      <c r="CNX146" s="1"/>
      <c r="CNY146" s="1"/>
      <c r="CNZ146" s="1"/>
      <c r="COA146" s="1"/>
      <c r="COB146" s="1"/>
      <c r="COC146" s="1"/>
      <c r="COD146" s="1"/>
      <c r="COE146" s="1"/>
      <c r="COF146" s="1"/>
      <c r="COG146" s="1"/>
      <c r="COH146" s="1"/>
      <c r="COI146" s="1"/>
      <c r="COJ146" s="1"/>
      <c r="COK146" s="1"/>
      <c r="COL146" s="1"/>
      <c r="COM146" s="1"/>
      <c r="CON146" s="1"/>
      <c r="COO146" s="1"/>
      <c r="COP146" s="1"/>
      <c r="COQ146" s="1"/>
      <c r="COR146" s="1"/>
      <c r="COS146" s="1"/>
      <c r="COT146" s="1"/>
      <c r="COU146" s="1"/>
      <c r="COV146" s="1"/>
      <c r="COW146" s="1"/>
      <c r="COX146" s="1"/>
      <c r="COY146" s="1"/>
      <c r="COZ146" s="1"/>
      <c r="CPA146" s="1"/>
      <c r="CPB146" s="1"/>
      <c r="CPC146" s="1"/>
      <c r="CPD146" s="1"/>
      <c r="CPE146" s="1"/>
      <c r="CPF146" s="1"/>
      <c r="CPG146" s="1"/>
      <c r="CPH146" s="1"/>
      <c r="CPI146" s="1"/>
      <c r="CPJ146" s="1"/>
      <c r="CPK146" s="1"/>
      <c r="CPL146" s="1"/>
      <c r="CPM146" s="1"/>
      <c r="CPN146" s="1"/>
      <c r="CPO146" s="1"/>
      <c r="CPP146" s="1"/>
      <c r="CPQ146" s="1"/>
      <c r="CPR146" s="1"/>
      <c r="CPS146" s="1"/>
      <c r="CPT146" s="1"/>
      <c r="CPU146" s="1"/>
      <c r="CPV146" s="1"/>
      <c r="CPW146" s="1"/>
      <c r="CPX146" s="1"/>
      <c r="CPY146" s="1"/>
      <c r="CPZ146" s="1"/>
      <c r="CQA146" s="1"/>
      <c r="CQB146" s="1"/>
      <c r="CQC146" s="1"/>
      <c r="CQD146" s="1"/>
      <c r="CQE146" s="1"/>
      <c r="CQF146" s="1"/>
      <c r="CQG146" s="1"/>
      <c r="CQH146" s="1"/>
      <c r="CQI146" s="1"/>
      <c r="CQJ146" s="1"/>
      <c r="CQK146" s="1"/>
      <c r="CQL146" s="1"/>
      <c r="CQM146" s="1"/>
      <c r="CQN146" s="1"/>
      <c r="CQO146" s="1"/>
      <c r="CQP146" s="1"/>
      <c r="CQQ146" s="1"/>
      <c r="CQR146" s="1"/>
      <c r="CQS146" s="1"/>
      <c r="CQT146" s="1"/>
      <c r="CQU146" s="1"/>
      <c r="CQV146" s="1"/>
      <c r="CQW146" s="1"/>
      <c r="CQX146" s="1"/>
      <c r="CQY146" s="1"/>
      <c r="CQZ146" s="1"/>
      <c r="CRA146" s="1"/>
      <c r="CRB146" s="1"/>
      <c r="CRC146" s="1"/>
      <c r="CRD146" s="1"/>
      <c r="CRE146" s="1"/>
      <c r="CRF146" s="1"/>
      <c r="CRG146" s="1"/>
      <c r="CRH146" s="1"/>
      <c r="CRI146" s="1"/>
      <c r="CRJ146" s="1"/>
      <c r="CRK146" s="1"/>
      <c r="CRL146" s="1"/>
      <c r="CRM146" s="1"/>
      <c r="CRN146" s="1"/>
      <c r="CRO146" s="1"/>
      <c r="CRP146" s="1"/>
      <c r="CRQ146" s="1"/>
      <c r="CRR146" s="1"/>
      <c r="CRS146" s="1"/>
      <c r="CRT146" s="1"/>
      <c r="CRU146" s="1"/>
      <c r="CRV146" s="1"/>
      <c r="CRW146" s="1"/>
      <c r="CRX146" s="1"/>
      <c r="CRY146" s="1"/>
      <c r="CRZ146" s="1"/>
      <c r="CSA146" s="1"/>
      <c r="CSB146" s="1"/>
      <c r="CSC146" s="1"/>
      <c r="CSD146" s="1"/>
      <c r="CSE146" s="1"/>
      <c r="CSF146" s="1"/>
      <c r="CSG146" s="1"/>
      <c r="CSH146" s="1"/>
      <c r="CSI146" s="1"/>
      <c r="CSJ146" s="1"/>
      <c r="CSK146" s="1"/>
      <c r="CSL146" s="1"/>
      <c r="CSM146" s="1"/>
      <c r="CSN146" s="1"/>
      <c r="CSO146" s="1"/>
      <c r="CSP146" s="1"/>
      <c r="CSQ146" s="1"/>
      <c r="CSR146" s="1"/>
      <c r="CSS146" s="1"/>
      <c r="CST146" s="1"/>
      <c r="CSU146" s="1"/>
      <c r="CSV146" s="1"/>
      <c r="CSW146" s="1"/>
      <c r="CSX146" s="1"/>
      <c r="CSY146" s="1"/>
      <c r="CSZ146" s="1"/>
      <c r="CTA146" s="1"/>
      <c r="CTB146" s="1"/>
      <c r="CTC146" s="1"/>
      <c r="CTD146" s="1"/>
      <c r="CTE146" s="1"/>
      <c r="CTF146" s="1"/>
      <c r="CTG146" s="1"/>
      <c r="CTH146" s="1"/>
      <c r="CTI146" s="1"/>
      <c r="CTJ146" s="1"/>
      <c r="CTK146" s="1"/>
      <c r="CTL146" s="1"/>
      <c r="CTM146" s="1"/>
      <c r="CTN146" s="1"/>
      <c r="CTO146" s="1"/>
      <c r="CTP146" s="1"/>
      <c r="CTQ146" s="1"/>
      <c r="CTR146" s="1"/>
      <c r="CTS146" s="1"/>
      <c r="CTT146" s="1"/>
      <c r="CTU146" s="1"/>
      <c r="CTV146" s="1"/>
      <c r="CTW146" s="1"/>
      <c r="CTX146" s="1"/>
      <c r="CTY146" s="1"/>
      <c r="CTZ146" s="1"/>
      <c r="CUA146" s="1"/>
      <c r="CUB146" s="1"/>
      <c r="CUC146" s="1"/>
      <c r="CUD146" s="1"/>
      <c r="CUE146" s="1"/>
      <c r="CUF146" s="1"/>
      <c r="CUG146" s="1"/>
      <c r="CUH146" s="1"/>
      <c r="CUI146" s="1"/>
      <c r="CUJ146" s="1"/>
      <c r="CUK146" s="1"/>
      <c r="CUL146" s="1"/>
      <c r="CUM146" s="1"/>
      <c r="CUN146" s="1"/>
      <c r="CUO146" s="1"/>
      <c r="CUP146" s="1"/>
      <c r="CUQ146" s="1"/>
      <c r="CUR146" s="1"/>
      <c r="CUS146" s="1"/>
      <c r="CUT146" s="1"/>
      <c r="CUU146" s="1"/>
      <c r="CUV146" s="1"/>
      <c r="CUW146" s="1"/>
      <c r="CUX146" s="1"/>
      <c r="CUY146" s="1"/>
      <c r="CUZ146" s="1"/>
      <c r="CVA146" s="1"/>
      <c r="CVB146" s="1"/>
      <c r="CVC146" s="1"/>
      <c r="CVD146" s="1"/>
      <c r="CVE146" s="1"/>
      <c r="CVF146" s="1"/>
      <c r="CVG146" s="1"/>
      <c r="CVH146" s="1"/>
      <c r="CVI146" s="1"/>
      <c r="CVJ146" s="1"/>
      <c r="CVK146" s="1"/>
      <c r="CVL146" s="1"/>
      <c r="CVM146" s="1"/>
      <c r="CVN146" s="1"/>
      <c r="CVO146" s="1"/>
      <c r="CVP146" s="1"/>
      <c r="CVQ146" s="1"/>
      <c r="CVR146" s="1"/>
      <c r="CVS146" s="1"/>
      <c r="CVT146" s="1"/>
      <c r="CVU146" s="1"/>
      <c r="CVV146" s="1"/>
      <c r="CVW146" s="1"/>
      <c r="CVX146" s="1"/>
      <c r="CVY146" s="1"/>
      <c r="CVZ146" s="1"/>
      <c r="CWA146" s="1"/>
      <c r="CWB146" s="1"/>
      <c r="CWC146" s="1"/>
      <c r="CWD146" s="1"/>
      <c r="CWE146" s="1"/>
      <c r="CWF146" s="1"/>
      <c r="CWG146" s="1"/>
      <c r="CWH146" s="1"/>
      <c r="CWI146" s="1"/>
      <c r="CWJ146" s="1"/>
      <c r="CWK146" s="1"/>
      <c r="CWL146" s="1"/>
      <c r="CWM146" s="1"/>
      <c r="CWN146" s="1"/>
      <c r="CWO146" s="1"/>
      <c r="CWP146" s="1"/>
      <c r="CWQ146" s="1"/>
      <c r="CWR146" s="1"/>
      <c r="CWS146" s="1"/>
      <c r="CWT146" s="1"/>
      <c r="CWU146" s="1"/>
      <c r="CWV146" s="1"/>
      <c r="CWW146" s="1"/>
      <c r="CWX146" s="1"/>
      <c r="CWY146" s="1"/>
      <c r="CWZ146" s="1"/>
      <c r="CXA146" s="1"/>
      <c r="CXB146" s="1"/>
      <c r="CXC146" s="1"/>
      <c r="CXD146" s="1"/>
      <c r="CXE146" s="1"/>
      <c r="CXF146" s="1"/>
      <c r="CXG146" s="1"/>
      <c r="CXH146" s="1"/>
      <c r="CXI146" s="1"/>
      <c r="CXJ146" s="1"/>
      <c r="CXK146" s="1"/>
      <c r="CXL146" s="1"/>
      <c r="CXM146" s="1"/>
      <c r="CXN146" s="1"/>
      <c r="CXO146" s="1"/>
      <c r="CXP146" s="1"/>
      <c r="CXQ146" s="1"/>
      <c r="CXR146" s="1"/>
      <c r="CXS146" s="1"/>
      <c r="CXT146" s="1"/>
      <c r="CXU146" s="1"/>
      <c r="CXV146" s="1"/>
      <c r="CXW146" s="1"/>
      <c r="CXX146" s="1"/>
      <c r="CXY146" s="1"/>
      <c r="CXZ146" s="1"/>
      <c r="CYA146" s="1"/>
      <c r="CYB146" s="1"/>
      <c r="CYC146" s="1"/>
      <c r="CYD146" s="1"/>
      <c r="CYE146" s="1"/>
      <c r="CYF146" s="1"/>
      <c r="CYG146" s="1"/>
      <c r="CYH146" s="1"/>
      <c r="CYI146" s="1"/>
      <c r="CYJ146" s="1"/>
      <c r="CYK146" s="1"/>
      <c r="CYL146" s="1"/>
      <c r="CYM146" s="1"/>
      <c r="CYN146" s="1"/>
      <c r="CYO146" s="1"/>
      <c r="CYP146" s="1"/>
      <c r="CYQ146" s="1"/>
      <c r="CYR146" s="1"/>
      <c r="CYS146" s="1"/>
      <c r="CYT146" s="1"/>
      <c r="CYU146" s="1"/>
      <c r="CYV146" s="1"/>
      <c r="CYW146" s="1"/>
      <c r="CYX146" s="1"/>
      <c r="CYY146" s="1"/>
      <c r="CYZ146" s="1"/>
      <c r="CZA146" s="1"/>
      <c r="CZB146" s="1"/>
      <c r="CZC146" s="1"/>
      <c r="CZD146" s="1"/>
      <c r="CZE146" s="1"/>
      <c r="CZF146" s="1"/>
      <c r="CZG146" s="1"/>
      <c r="CZH146" s="1"/>
      <c r="CZI146" s="1"/>
      <c r="CZJ146" s="1"/>
      <c r="CZK146" s="1"/>
      <c r="CZL146" s="1"/>
      <c r="CZM146" s="1"/>
      <c r="CZN146" s="1"/>
      <c r="CZO146" s="1"/>
      <c r="CZP146" s="1"/>
      <c r="CZQ146" s="1"/>
      <c r="CZR146" s="1"/>
      <c r="CZS146" s="1"/>
      <c r="CZT146" s="1"/>
      <c r="CZU146" s="1"/>
      <c r="CZV146" s="1"/>
      <c r="CZW146" s="1"/>
      <c r="CZX146" s="1"/>
      <c r="CZY146" s="1"/>
      <c r="CZZ146" s="1"/>
      <c r="DAA146" s="1"/>
      <c r="DAB146" s="1"/>
      <c r="DAC146" s="1"/>
      <c r="DAD146" s="1"/>
      <c r="DAE146" s="1"/>
      <c r="DAF146" s="1"/>
      <c r="DAG146" s="1"/>
      <c r="DAH146" s="1"/>
      <c r="DAI146" s="1"/>
      <c r="DAJ146" s="1"/>
      <c r="DAK146" s="1"/>
      <c r="DAL146" s="1"/>
      <c r="DAM146" s="1"/>
      <c r="DAN146" s="1"/>
      <c r="DAO146" s="1"/>
      <c r="DAP146" s="1"/>
      <c r="DAQ146" s="1"/>
      <c r="DAR146" s="1"/>
      <c r="DAS146" s="1"/>
      <c r="DAT146" s="1"/>
      <c r="DAU146" s="1"/>
      <c r="DAV146" s="1"/>
      <c r="DAW146" s="1"/>
      <c r="DAX146" s="1"/>
      <c r="DAY146" s="1"/>
      <c r="DAZ146" s="1"/>
      <c r="DBA146" s="1"/>
      <c r="DBB146" s="1"/>
      <c r="DBC146" s="1"/>
      <c r="DBD146" s="1"/>
      <c r="DBE146" s="1"/>
      <c r="DBF146" s="1"/>
      <c r="DBG146" s="1"/>
      <c r="DBH146" s="1"/>
      <c r="DBI146" s="1"/>
      <c r="DBJ146" s="1"/>
      <c r="DBK146" s="1"/>
      <c r="DBL146" s="1"/>
      <c r="DBM146" s="1"/>
      <c r="DBN146" s="1"/>
      <c r="DBO146" s="1"/>
      <c r="DBP146" s="1"/>
      <c r="DBQ146" s="1"/>
      <c r="DBR146" s="1"/>
      <c r="DBS146" s="1"/>
      <c r="DBT146" s="1"/>
      <c r="DBU146" s="1"/>
      <c r="DBV146" s="1"/>
      <c r="DBW146" s="1"/>
      <c r="DBX146" s="1"/>
      <c r="DBY146" s="1"/>
      <c r="DBZ146" s="1"/>
      <c r="DCA146" s="1"/>
      <c r="DCB146" s="1"/>
      <c r="DCC146" s="1"/>
      <c r="DCD146" s="1"/>
      <c r="DCE146" s="1"/>
      <c r="DCF146" s="1"/>
      <c r="DCG146" s="1"/>
      <c r="DCH146" s="1"/>
      <c r="DCI146" s="1"/>
      <c r="DCJ146" s="1"/>
      <c r="DCK146" s="1"/>
      <c r="DCL146" s="1"/>
      <c r="DCM146" s="1"/>
      <c r="DCN146" s="1"/>
      <c r="DCO146" s="1"/>
      <c r="DCP146" s="1"/>
      <c r="DCQ146" s="1"/>
      <c r="DCR146" s="1"/>
      <c r="DCS146" s="1"/>
      <c r="DCT146" s="1"/>
      <c r="DCU146" s="1"/>
      <c r="DCV146" s="1"/>
      <c r="DCW146" s="1"/>
      <c r="DCX146" s="1"/>
      <c r="DCY146" s="1"/>
      <c r="DCZ146" s="1"/>
      <c r="DDA146" s="1"/>
      <c r="DDB146" s="1"/>
      <c r="DDC146" s="1"/>
      <c r="DDD146" s="1"/>
      <c r="DDE146" s="1"/>
      <c r="DDF146" s="1"/>
      <c r="DDG146" s="1"/>
      <c r="DDH146" s="1"/>
      <c r="DDI146" s="1"/>
      <c r="DDJ146" s="1"/>
      <c r="DDK146" s="1"/>
      <c r="DDL146" s="1"/>
      <c r="DDM146" s="1"/>
      <c r="DDN146" s="1"/>
      <c r="DDO146" s="1"/>
      <c r="DDP146" s="1"/>
      <c r="DDQ146" s="1"/>
      <c r="DDR146" s="1"/>
      <c r="DDS146" s="1"/>
      <c r="DDT146" s="1"/>
      <c r="DDU146" s="1"/>
      <c r="DDV146" s="1"/>
      <c r="DDW146" s="1"/>
      <c r="DDX146" s="1"/>
      <c r="DDY146" s="1"/>
      <c r="DDZ146" s="1"/>
      <c r="DEA146" s="1"/>
      <c r="DEB146" s="1"/>
      <c r="DEC146" s="1"/>
      <c r="DED146" s="1"/>
      <c r="DEE146" s="1"/>
      <c r="DEF146" s="1"/>
      <c r="DEG146" s="1"/>
      <c r="DEH146" s="1"/>
      <c r="DEI146" s="1"/>
      <c r="DEJ146" s="1"/>
      <c r="DEK146" s="1"/>
      <c r="DEL146" s="1"/>
      <c r="DEM146" s="1"/>
      <c r="DEN146" s="1"/>
      <c r="DEO146" s="1"/>
      <c r="DEP146" s="1"/>
      <c r="DEQ146" s="1"/>
      <c r="DER146" s="1"/>
      <c r="DES146" s="1"/>
      <c r="DET146" s="1"/>
      <c r="DEU146" s="1"/>
      <c r="DEV146" s="1"/>
      <c r="DEW146" s="1"/>
      <c r="DEX146" s="1"/>
      <c r="DEY146" s="1"/>
      <c r="DEZ146" s="1"/>
      <c r="DFA146" s="1"/>
      <c r="DFB146" s="1"/>
      <c r="DFC146" s="1"/>
      <c r="DFD146" s="1"/>
      <c r="DFE146" s="1"/>
      <c r="DFF146" s="1"/>
      <c r="DFG146" s="1"/>
      <c r="DFH146" s="1"/>
      <c r="DFI146" s="1"/>
      <c r="DFJ146" s="1"/>
      <c r="DFK146" s="1"/>
      <c r="DFL146" s="1"/>
      <c r="DFM146" s="1"/>
      <c r="DFN146" s="1"/>
      <c r="DFO146" s="1"/>
      <c r="DFP146" s="1"/>
      <c r="DFQ146" s="1"/>
      <c r="DFR146" s="1"/>
      <c r="DFS146" s="1"/>
      <c r="DFT146" s="1"/>
      <c r="DFU146" s="1"/>
      <c r="DFV146" s="1"/>
      <c r="DFW146" s="1"/>
      <c r="DFX146" s="1"/>
      <c r="DFY146" s="1"/>
      <c r="DFZ146" s="1"/>
      <c r="DGA146" s="1"/>
      <c r="DGB146" s="1"/>
      <c r="DGC146" s="1"/>
      <c r="DGD146" s="1"/>
      <c r="DGE146" s="1"/>
      <c r="DGF146" s="1"/>
      <c r="DGG146" s="1"/>
      <c r="DGH146" s="1"/>
      <c r="DGI146" s="1"/>
      <c r="DGJ146" s="1"/>
      <c r="DGK146" s="1"/>
      <c r="DGL146" s="1"/>
      <c r="DGM146" s="1"/>
      <c r="DGN146" s="1"/>
      <c r="DGO146" s="1"/>
      <c r="DGP146" s="1"/>
      <c r="DGQ146" s="1"/>
      <c r="DGR146" s="1"/>
      <c r="DGS146" s="1"/>
      <c r="DGT146" s="1"/>
      <c r="DGU146" s="1"/>
      <c r="DGV146" s="1"/>
      <c r="DGW146" s="1"/>
      <c r="DGX146" s="1"/>
      <c r="DGY146" s="1"/>
      <c r="DGZ146" s="1"/>
      <c r="DHA146" s="1"/>
      <c r="DHB146" s="1"/>
      <c r="DHC146" s="1"/>
      <c r="DHD146" s="1"/>
      <c r="DHE146" s="1"/>
      <c r="DHF146" s="1"/>
      <c r="DHG146" s="1"/>
      <c r="DHH146" s="1"/>
      <c r="DHI146" s="1"/>
      <c r="DHJ146" s="1"/>
      <c r="DHK146" s="1"/>
      <c r="DHL146" s="1"/>
      <c r="DHM146" s="1"/>
      <c r="DHN146" s="1"/>
      <c r="DHO146" s="1"/>
      <c r="DHP146" s="1"/>
      <c r="DHQ146" s="1"/>
      <c r="DHR146" s="1"/>
      <c r="DHS146" s="1"/>
      <c r="DHT146" s="1"/>
      <c r="DHU146" s="1"/>
      <c r="DHV146" s="1"/>
      <c r="DHW146" s="1"/>
      <c r="DHX146" s="1"/>
      <c r="DHY146" s="1"/>
      <c r="DHZ146" s="1"/>
      <c r="DIA146" s="1"/>
      <c r="DIB146" s="1"/>
      <c r="DIC146" s="1"/>
      <c r="DID146" s="1"/>
      <c r="DIE146" s="1"/>
      <c r="DIF146" s="1"/>
      <c r="DIG146" s="1"/>
      <c r="DIH146" s="1"/>
      <c r="DII146" s="1"/>
      <c r="DIJ146" s="1"/>
      <c r="DIK146" s="1"/>
      <c r="DIL146" s="1"/>
      <c r="DIM146" s="1"/>
      <c r="DIN146" s="1"/>
      <c r="DIO146" s="1"/>
      <c r="DIP146" s="1"/>
      <c r="DIQ146" s="1"/>
      <c r="DIR146" s="1"/>
      <c r="DIS146" s="1"/>
      <c r="DIT146" s="1"/>
      <c r="DIU146" s="1"/>
      <c r="DIV146" s="1"/>
      <c r="DIW146" s="1"/>
      <c r="DIX146" s="1"/>
      <c r="DIY146" s="1"/>
      <c r="DIZ146" s="1"/>
      <c r="DJA146" s="1"/>
      <c r="DJB146" s="1"/>
      <c r="DJC146" s="1"/>
      <c r="DJD146" s="1"/>
      <c r="DJE146" s="1"/>
      <c r="DJF146" s="1"/>
      <c r="DJG146" s="1"/>
      <c r="DJH146" s="1"/>
      <c r="DJI146" s="1"/>
      <c r="DJJ146" s="1"/>
      <c r="DJK146" s="1"/>
      <c r="DJL146" s="1"/>
      <c r="DJM146" s="1"/>
      <c r="DJN146" s="1"/>
      <c r="DJO146" s="1"/>
      <c r="DJP146" s="1"/>
      <c r="DJQ146" s="1"/>
      <c r="DJR146" s="1"/>
      <c r="DJS146" s="1"/>
      <c r="DJT146" s="1"/>
      <c r="DJU146" s="1"/>
      <c r="DJV146" s="1"/>
      <c r="DJW146" s="1"/>
      <c r="DJX146" s="1"/>
      <c r="DJY146" s="1"/>
      <c r="DJZ146" s="1"/>
      <c r="DKA146" s="1"/>
      <c r="DKB146" s="1"/>
      <c r="DKC146" s="1"/>
      <c r="DKD146" s="1"/>
      <c r="DKE146" s="1"/>
      <c r="DKF146" s="1"/>
      <c r="DKG146" s="1"/>
      <c r="DKH146" s="1"/>
      <c r="DKI146" s="1"/>
      <c r="DKJ146" s="1"/>
      <c r="DKK146" s="1"/>
      <c r="DKL146" s="1"/>
      <c r="DKM146" s="1"/>
      <c r="DKN146" s="1"/>
      <c r="DKO146" s="1"/>
      <c r="DKP146" s="1"/>
      <c r="DKQ146" s="1"/>
      <c r="DKR146" s="1"/>
      <c r="DKS146" s="1"/>
      <c r="DKT146" s="1"/>
      <c r="DKU146" s="1"/>
      <c r="DKV146" s="1"/>
      <c r="DKW146" s="1"/>
      <c r="DKX146" s="1"/>
      <c r="DKY146" s="1"/>
      <c r="DKZ146" s="1"/>
      <c r="DLA146" s="1"/>
      <c r="DLB146" s="1"/>
      <c r="DLC146" s="1"/>
      <c r="DLD146" s="1"/>
      <c r="DLE146" s="1"/>
      <c r="DLF146" s="1"/>
      <c r="DLG146" s="1"/>
      <c r="DLH146" s="1"/>
      <c r="DLI146" s="1"/>
      <c r="DLJ146" s="1"/>
      <c r="DLK146" s="1"/>
      <c r="DLL146" s="1"/>
      <c r="DLM146" s="1"/>
      <c r="DLN146" s="1"/>
      <c r="DLO146" s="1"/>
      <c r="DLP146" s="1"/>
      <c r="DLQ146" s="1"/>
      <c r="DLR146" s="1"/>
      <c r="DLS146" s="1"/>
      <c r="DLT146" s="1"/>
      <c r="DLU146" s="1"/>
      <c r="DLV146" s="1"/>
      <c r="DLW146" s="1"/>
      <c r="DLX146" s="1"/>
      <c r="DLY146" s="1"/>
      <c r="DLZ146" s="1"/>
      <c r="DMA146" s="1"/>
      <c r="DMB146" s="1"/>
      <c r="DMC146" s="1"/>
      <c r="DMD146" s="1"/>
      <c r="DME146" s="1"/>
      <c r="DMF146" s="1"/>
      <c r="DMG146" s="1"/>
      <c r="DMH146" s="1"/>
      <c r="DMI146" s="1"/>
      <c r="DMJ146" s="1"/>
      <c r="DMK146" s="1"/>
      <c r="DML146" s="1"/>
      <c r="DMM146" s="1"/>
      <c r="DMN146" s="1"/>
      <c r="DMO146" s="1"/>
      <c r="DMP146" s="1"/>
      <c r="DMQ146" s="1"/>
      <c r="DMR146" s="1"/>
      <c r="DMS146" s="1"/>
      <c r="DMT146" s="1"/>
      <c r="DMU146" s="1"/>
      <c r="DMV146" s="1"/>
      <c r="DMW146" s="1"/>
      <c r="DMX146" s="1"/>
      <c r="DMY146" s="1"/>
      <c r="DMZ146" s="1"/>
      <c r="DNA146" s="1"/>
      <c r="DNB146" s="1"/>
      <c r="DNC146" s="1"/>
      <c r="DND146" s="1"/>
      <c r="DNE146" s="1"/>
      <c r="DNF146" s="1"/>
      <c r="DNG146" s="1"/>
      <c r="DNH146" s="1"/>
      <c r="DNI146" s="1"/>
      <c r="DNJ146" s="1"/>
      <c r="DNK146" s="1"/>
      <c r="DNL146" s="1"/>
      <c r="DNM146" s="1"/>
      <c r="DNN146" s="1"/>
      <c r="DNO146" s="1"/>
      <c r="DNP146" s="1"/>
      <c r="DNQ146" s="1"/>
      <c r="DNR146" s="1"/>
      <c r="DNS146" s="1"/>
      <c r="DNT146" s="1"/>
      <c r="DNU146" s="1"/>
      <c r="DNV146" s="1"/>
      <c r="DNW146" s="1"/>
      <c r="DNX146" s="1"/>
      <c r="DNY146" s="1"/>
      <c r="DNZ146" s="1"/>
      <c r="DOA146" s="1"/>
      <c r="DOB146" s="1"/>
      <c r="DOC146" s="1"/>
      <c r="DOD146" s="1"/>
      <c r="DOE146" s="1"/>
      <c r="DOF146" s="1"/>
      <c r="DOG146" s="1"/>
      <c r="DOH146" s="1"/>
      <c r="DOI146" s="1"/>
      <c r="DOJ146" s="1"/>
      <c r="DOK146" s="1"/>
      <c r="DOL146" s="1"/>
      <c r="DOM146" s="1"/>
      <c r="DON146" s="1"/>
      <c r="DOO146" s="1"/>
      <c r="DOP146" s="1"/>
      <c r="DOQ146" s="1"/>
      <c r="DOR146" s="1"/>
      <c r="DOS146" s="1"/>
      <c r="DOT146" s="1"/>
      <c r="DOU146" s="1"/>
      <c r="DOV146" s="1"/>
      <c r="DOW146" s="1"/>
      <c r="DOX146" s="1"/>
      <c r="DOY146" s="1"/>
      <c r="DOZ146" s="1"/>
      <c r="DPA146" s="1"/>
      <c r="DPB146" s="1"/>
      <c r="DPC146" s="1"/>
      <c r="DPD146" s="1"/>
      <c r="DPE146" s="1"/>
      <c r="DPF146" s="1"/>
      <c r="DPG146" s="1"/>
      <c r="DPH146" s="1"/>
      <c r="DPI146" s="1"/>
      <c r="DPJ146" s="1"/>
      <c r="DPK146" s="1"/>
      <c r="DPL146" s="1"/>
      <c r="DPM146" s="1"/>
      <c r="DPN146" s="1"/>
      <c r="DPO146" s="1"/>
      <c r="DPP146" s="1"/>
      <c r="DPQ146" s="1"/>
      <c r="DPR146" s="1"/>
      <c r="DPS146" s="1"/>
      <c r="DPT146" s="1"/>
      <c r="DPU146" s="1"/>
      <c r="DPV146" s="1"/>
      <c r="DPW146" s="1"/>
      <c r="DPX146" s="1"/>
      <c r="DPY146" s="1"/>
      <c r="DPZ146" s="1"/>
      <c r="DQA146" s="1"/>
      <c r="DQB146" s="1"/>
      <c r="DQC146" s="1"/>
      <c r="DQD146" s="1"/>
      <c r="DQE146" s="1"/>
      <c r="DQF146" s="1"/>
      <c r="DQG146" s="1"/>
      <c r="DQH146" s="1"/>
      <c r="DQI146" s="1"/>
      <c r="DQJ146" s="1"/>
      <c r="DQK146" s="1"/>
      <c r="DQL146" s="1"/>
      <c r="DQM146" s="1"/>
      <c r="DQN146" s="1"/>
      <c r="DQO146" s="1"/>
      <c r="DQP146" s="1"/>
      <c r="DQQ146" s="1"/>
      <c r="DQR146" s="1"/>
      <c r="DQS146" s="1"/>
      <c r="DQT146" s="1"/>
      <c r="DQU146" s="1"/>
      <c r="DQV146" s="1"/>
      <c r="DQW146" s="1"/>
      <c r="DQX146" s="1"/>
      <c r="DQY146" s="1"/>
      <c r="DQZ146" s="1"/>
      <c r="DRA146" s="1"/>
      <c r="DRB146" s="1"/>
      <c r="DRC146" s="1"/>
      <c r="DRD146" s="1"/>
      <c r="DRE146" s="1"/>
      <c r="DRF146" s="1"/>
      <c r="DRG146" s="1"/>
      <c r="DRH146" s="1"/>
      <c r="DRI146" s="1"/>
      <c r="DRJ146" s="1"/>
      <c r="DRK146" s="1"/>
      <c r="DRL146" s="1"/>
      <c r="DRM146" s="1"/>
      <c r="DRN146" s="1"/>
      <c r="DRO146" s="1"/>
      <c r="DRP146" s="1"/>
      <c r="DRQ146" s="1"/>
      <c r="DRR146" s="1"/>
      <c r="DRS146" s="1"/>
      <c r="DRT146" s="1"/>
      <c r="DRU146" s="1"/>
      <c r="DRV146" s="1"/>
      <c r="DRW146" s="1"/>
      <c r="DRX146" s="1"/>
      <c r="DRY146" s="1"/>
      <c r="DRZ146" s="1"/>
      <c r="DSA146" s="1"/>
      <c r="DSB146" s="1"/>
      <c r="DSC146" s="1"/>
      <c r="DSD146" s="1"/>
      <c r="DSE146" s="1"/>
      <c r="DSF146" s="1"/>
      <c r="DSG146" s="1"/>
      <c r="DSH146" s="1"/>
      <c r="DSI146" s="1"/>
      <c r="DSJ146" s="1"/>
      <c r="DSK146" s="1"/>
      <c r="DSL146" s="1"/>
      <c r="DSM146" s="1"/>
      <c r="DSN146" s="1"/>
      <c r="DSO146" s="1"/>
      <c r="DSP146" s="1"/>
      <c r="DSQ146" s="1"/>
      <c r="DSR146" s="1"/>
      <c r="DSS146" s="1"/>
      <c r="DST146" s="1"/>
      <c r="DSU146" s="1"/>
      <c r="DSV146" s="1"/>
      <c r="DSW146" s="1"/>
      <c r="DSX146" s="1"/>
      <c r="DSY146" s="1"/>
      <c r="DSZ146" s="1"/>
      <c r="DTA146" s="1"/>
      <c r="DTB146" s="1"/>
      <c r="DTC146" s="1"/>
      <c r="DTD146" s="1"/>
      <c r="DTE146" s="1"/>
      <c r="DTF146" s="1"/>
      <c r="DTG146" s="1"/>
      <c r="DTH146" s="1"/>
      <c r="DTI146" s="1"/>
      <c r="DTJ146" s="1"/>
      <c r="DTK146" s="1"/>
      <c r="DTL146" s="1"/>
      <c r="DTM146" s="1"/>
      <c r="DTN146" s="1"/>
      <c r="DTO146" s="1"/>
      <c r="DTP146" s="1"/>
      <c r="DTQ146" s="1"/>
      <c r="DTR146" s="1"/>
      <c r="DTS146" s="1"/>
      <c r="DTT146" s="1"/>
      <c r="DTU146" s="1"/>
      <c r="DTV146" s="1"/>
      <c r="DTW146" s="1"/>
      <c r="DTX146" s="1"/>
      <c r="DTY146" s="1"/>
      <c r="DTZ146" s="1"/>
      <c r="DUA146" s="1"/>
      <c r="DUB146" s="1"/>
      <c r="DUC146" s="1"/>
      <c r="DUD146" s="1"/>
      <c r="DUE146" s="1"/>
      <c r="DUF146" s="1"/>
      <c r="DUG146" s="1"/>
      <c r="DUH146" s="1"/>
      <c r="DUI146" s="1"/>
      <c r="DUJ146" s="1"/>
      <c r="DUK146" s="1"/>
      <c r="DUL146" s="1"/>
      <c r="DUM146" s="1"/>
      <c r="DUN146" s="1"/>
      <c r="DUO146" s="1"/>
      <c r="DUP146" s="1"/>
      <c r="DUQ146" s="1"/>
      <c r="DUR146" s="1"/>
      <c r="DUS146" s="1"/>
      <c r="DUT146" s="1"/>
      <c r="DUU146" s="1"/>
      <c r="DUV146" s="1"/>
      <c r="DUW146" s="1"/>
      <c r="DUX146" s="1"/>
      <c r="DUY146" s="1"/>
      <c r="DUZ146" s="1"/>
      <c r="DVA146" s="1"/>
      <c r="DVB146" s="1"/>
      <c r="DVC146" s="1"/>
      <c r="DVD146" s="1"/>
      <c r="DVE146" s="1"/>
      <c r="DVF146" s="1"/>
      <c r="DVG146" s="1"/>
      <c r="DVH146" s="1"/>
      <c r="DVI146" s="1"/>
      <c r="DVJ146" s="1"/>
      <c r="DVK146" s="1"/>
      <c r="DVL146" s="1"/>
      <c r="DVM146" s="1"/>
      <c r="DVN146" s="1"/>
      <c r="DVO146" s="1"/>
      <c r="DVP146" s="1"/>
      <c r="DVQ146" s="1"/>
      <c r="DVR146" s="1"/>
      <c r="DVS146" s="1"/>
      <c r="DVT146" s="1"/>
      <c r="DVU146" s="1"/>
      <c r="DVV146" s="1"/>
      <c r="DVW146" s="1"/>
      <c r="DVX146" s="1"/>
      <c r="DVY146" s="1"/>
      <c r="DVZ146" s="1"/>
      <c r="DWA146" s="1"/>
      <c r="DWB146" s="1"/>
      <c r="DWC146" s="1"/>
      <c r="DWD146" s="1"/>
      <c r="DWE146" s="1"/>
      <c r="DWF146" s="1"/>
      <c r="DWG146" s="1"/>
      <c r="DWH146" s="1"/>
      <c r="DWI146" s="1"/>
      <c r="DWJ146" s="1"/>
      <c r="DWK146" s="1"/>
      <c r="DWL146" s="1"/>
      <c r="DWM146" s="1"/>
      <c r="DWN146" s="1"/>
      <c r="DWO146" s="1"/>
      <c r="DWP146" s="1"/>
      <c r="DWQ146" s="1"/>
      <c r="DWR146" s="1"/>
      <c r="DWS146" s="1"/>
      <c r="DWT146" s="1"/>
      <c r="DWU146" s="1"/>
      <c r="DWV146" s="1"/>
      <c r="DWW146" s="1"/>
      <c r="DWX146" s="1"/>
      <c r="DWY146" s="1"/>
      <c r="DWZ146" s="1"/>
      <c r="DXA146" s="1"/>
      <c r="DXB146" s="1"/>
      <c r="DXC146" s="1"/>
      <c r="DXD146" s="1"/>
      <c r="DXE146" s="1"/>
      <c r="DXF146" s="1"/>
      <c r="DXG146" s="1"/>
      <c r="DXH146" s="1"/>
      <c r="DXI146" s="1"/>
      <c r="DXJ146" s="1"/>
      <c r="DXK146" s="1"/>
      <c r="DXL146" s="1"/>
      <c r="DXM146" s="1"/>
      <c r="DXN146" s="1"/>
      <c r="DXO146" s="1"/>
      <c r="DXP146" s="1"/>
      <c r="DXQ146" s="1"/>
      <c r="DXR146" s="1"/>
      <c r="DXS146" s="1"/>
      <c r="DXT146" s="1"/>
      <c r="DXU146" s="1"/>
      <c r="DXV146" s="1"/>
      <c r="DXW146" s="1"/>
      <c r="DXX146" s="1"/>
      <c r="DXY146" s="1"/>
      <c r="DXZ146" s="1"/>
      <c r="DYA146" s="1"/>
      <c r="DYB146" s="1"/>
      <c r="DYC146" s="1"/>
      <c r="DYD146" s="1"/>
      <c r="DYE146" s="1"/>
      <c r="DYF146" s="1"/>
      <c r="DYG146" s="1"/>
      <c r="DYH146" s="1"/>
      <c r="DYI146" s="1"/>
      <c r="DYJ146" s="1"/>
      <c r="DYK146" s="1"/>
      <c r="DYL146" s="1"/>
      <c r="DYM146" s="1"/>
      <c r="DYN146" s="1"/>
      <c r="DYO146" s="1"/>
      <c r="DYP146" s="1"/>
      <c r="DYQ146" s="1"/>
      <c r="DYR146" s="1"/>
      <c r="DYS146" s="1"/>
      <c r="DYT146" s="1"/>
      <c r="DYU146" s="1"/>
      <c r="DYV146" s="1"/>
      <c r="DYW146" s="1"/>
      <c r="DYX146" s="1"/>
      <c r="DYY146" s="1"/>
      <c r="DYZ146" s="1"/>
      <c r="DZA146" s="1"/>
      <c r="DZB146" s="1"/>
      <c r="DZC146" s="1"/>
      <c r="DZD146" s="1"/>
      <c r="DZE146" s="1"/>
      <c r="DZF146" s="1"/>
      <c r="DZG146" s="1"/>
      <c r="DZH146" s="1"/>
      <c r="DZI146" s="1"/>
      <c r="DZJ146" s="1"/>
      <c r="DZK146" s="1"/>
      <c r="DZL146" s="1"/>
      <c r="DZM146" s="1"/>
      <c r="DZN146" s="1"/>
      <c r="DZO146" s="1"/>
      <c r="DZP146" s="1"/>
      <c r="DZQ146" s="1"/>
      <c r="DZR146" s="1"/>
      <c r="DZS146" s="1"/>
      <c r="DZT146" s="1"/>
      <c r="DZU146" s="1"/>
      <c r="DZV146" s="1"/>
      <c r="DZW146" s="1"/>
      <c r="DZX146" s="1"/>
      <c r="DZY146" s="1"/>
      <c r="DZZ146" s="1"/>
      <c r="EAA146" s="1"/>
      <c r="EAB146" s="1"/>
      <c r="EAC146" s="1"/>
      <c r="EAD146" s="1"/>
      <c r="EAE146" s="1"/>
      <c r="EAF146" s="1"/>
      <c r="EAG146" s="1"/>
      <c r="EAH146" s="1"/>
      <c r="EAI146" s="1"/>
      <c r="EAJ146" s="1"/>
      <c r="EAK146" s="1"/>
      <c r="EAL146" s="1"/>
      <c r="EAM146" s="1"/>
      <c r="EAN146" s="1"/>
      <c r="EAO146" s="1"/>
      <c r="EAP146" s="1"/>
      <c r="EAQ146" s="1"/>
      <c r="EAR146" s="1"/>
      <c r="EAS146" s="1"/>
      <c r="EAT146" s="1"/>
      <c r="EAU146" s="1"/>
      <c r="EAV146" s="1"/>
      <c r="EAW146" s="1"/>
      <c r="EAX146" s="1"/>
      <c r="EAY146" s="1"/>
      <c r="EAZ146" s="1"/>
      <c r="EBA146" s="1"/>
      <c r="EBB146" s="1"/>
      <c r="EBC146" s="1"/>
      <c r="EBD146" s="1"/>
      <c r="EBE146" s="1"/>
      <c r="EBF146" s="1"/>
      <c r="EBG146" s="1"/>
      <c r="EBH146" s="1"/>
      <c r="EBI146" s="1"/>
      <c r="EBJ146" s="1"/>
      <c r="EBK146" s="1"/>
      <c r="EBL146" s="1"/>
      <c r="EBM146" s="1"/>
      <c r="EBN146" s="1"/>
      <c r="EBO146" s="1"/>
      <c r="EBP146" s="1"/>
      <c r="EBQ146" s="1"/>
      <c r="EBR146" s="1"/>
      <c r="EBS146" s="1"/>
      <c r="EBT146" s="1"/>
      <c r="EBU146" s="1"/>
      <c r="EBV146" s="1"/>
      <c r="EBW146" s="1"/>
      <c r="EBX146" s="1"/>
      <c r="EBY146" s="1"/>
      <c r="EBZ146" s="1"/>
      <c r="ECA146" s="1"/>
      <c r="ECB146" s="1"/>
      <c r="ECC146" s="1"/>
      <c r="ECD146" s="1"/>
      <c r="ECE146" s="1"/>
      <c r="ECF146" s="1"/>
      <c r="ECG146" s="1"/>
      <c r="ECH146" s="1"/>
      <c r="ECI146" s="1"/>
      <c r="ECJ146" s="1"/>
      <c r="ECK146" s="1"/>
      <c r="ECL146" s="1"/>
      <c r="ECM146" s="1"/>
      <c r="ECN146" s="1"/>
      <c r="ECO146" s="1"/>
      <c r="ECP146" s="1"/>
      <c r="ECQ146" s="1"/>
      <c r="ECR146" s="1"/>
      <c r="ECS146" s="1"/>
      <c r="ECT146" s="1"/>
      <c r="ECU146" s="1"/>
      <c r="ECV146" s="1"/>
      <c r="ECW146" s="1"/>
      <c r="ECX146" s="1"/>
      <c r="ECY146" s="1"/>
      <c r="ECZ146" s="1"/>
      <c r="EDA146" s="1"/>
      <c r="EDB146" s="1"/>
      <c r="EDC146" s="1"/>
      <c r="EDD146" s="1"/>
      <c r="EDE146" s="1"/>
      <c r="EDF146" s="1"/>
      <c r="EDG146" s="1"/>
      <c r="EDH146" s="1"/>
      <c r="EDI146" s="1"/>
      <c r="EDJ146" s="1"/>
      <c r="EDK146" s="1"/>
      <c r="EDL146" s="1"/>
      <c r="EDM146" s="1"/>
      <c r="EDN146" s="1"/>
      <c r="EDO146" s="1"/>
      <c r="EDP146" s="1"/>
      <c r="EDQ146" s="1"/>
      <c r="EDR146" s="1"/>
      <c r="EDS146" s="1"/>
      <c r="EDT146" s="1"/>
      <c r="EDU146" s="1"/>
      <c r="EDV146" s="1"/>
      <c r="EDW146" s="1"/>
      <c r="EDX146" s="1"/>
      <c r="EDY146" s="1"/>
      <c r="EDZ146" s="1"/>
      <c r="EEA146" s="1"/>
      <c r="EEB146" s="1"/>
      <c r="EEC146" s="1"/>
      <c r="EED146" s="1"/>
      <c r="EEE146" s="1"/>
      <c r="EEF146" s="1"/>
      <c r="EEG146" s="1"/>
      <c r="EEH146" s="1"/>
      <c r="EEI146" s="1"/>
      <c r="EEJ146" s="1"/>
      <c r="EEK146" s="1"/>
      <c r="EEL146" s="1"/>
      <c r="EEM146" s="1"/>
      <c r="EEN146" s="1"/>
      <c r="EEO146" s="1"/>
      <c r="EEP146" s="1"/>
      <c r="EEQ146" s="1"/>
      <c r="EER146" s="1"/>
      <c r="EES146" s="1"/>
      <c r="EET146" s="1"/>
      <c r="EEU146" s="1"/>
      <c r="EEV146" s="1"/>
      <c r="EEW146" s="1"/>
      <c r="EEX146" s="1"/>
      <c r="EEY146" s="1"/>
      <c r="EEZ146" s="1"/>
      <c r="EFA146" s="1"/>
      <c r="EFB146" s="1"/>
      <c r="EFC146" s="1"/>
      <c r="EFD146" s="1"/>
      <c r="EFE146" s="1"/>
      <c r="EFF146" s="1"/>
      <c r="EFG146" s="1"/>
      <c r="EFH146" s="1"/>
      <c r="EFI146" s="1"/>
      <c r="EFJ146" s="1"/>
      <c r="EFK146" s="1"/>
      <c r="EFL146" s="1"/>
      <c r="EFM146" s="1"/>
      <c r="EFN146" s="1"/>
      <c r="EFO146" s="1"/>
      <c r="EFP146" s="1"/>
      <c r="EFQ146" s="1"/>
      <c r="EFR146" s="1"/>
      <c r="EFS146" s="1"/>
      <c r="EFT146" s="1"/>
      <c r="EFU146" s="1"/>
      <c r="EFV146" s="1"/>
      <c r="EFW146" s="1"/>
      <c r="EFX146" s="1"/>
      <c r="EFY146" s="1"/>
      <c r="EFZ146" s="1"/>
      <c r="EGA146" s="1"/>
      <c r="EGB146" s="1"/>
      <c r="EGC146" s="1"/>
      <c r="EGD146" s="1"/>
      <c r="EGE146" s="1"/>
      <c r="EGF146" s="1"/>
      <c r="EGG146" s="1"/>
      <c r="EGH146" s="1"/>
      <c r="EGI146" s="1"/>
      <c r="EGJ146" s="1"/>
      <c r="EGK146" s="1"/>
      <c r="EGL146" s="1"/>
      <c r="EGM146" s="1"/>
      <c r="EGN146" s="1"/>
      <c r="EGO146" s="1"/>
      <c r="EGP146" s="1"/>
      <c r="EGQ146" s="1"/>
      <c r="EGR146" s="1"/>
      <c r="EGS146" s="1"/>
      <c r="EGT146" s="1"/>
      <c r="EGU146" s="1"/>
      <c r="EGV146" s="1"/>
      <c r="EGW146" s="1"/>
      <c r="EGX146" s="1"/>
      <c r="EGY146" s="1"/>
      <c r="EGZ146" s="1"/>
      <c r="EHA146" s="1"/>
      <c r="EHB146" s="1"/>
      <c r="EHC146" s="1"/>
      <c r="EHD146" s="1"/>
      <c r="EHE146" s="1"/>
      <c r="EHF146" s="1"/>
      <c r="EHG146" s="1"/>
      <c r="EHH146" s="1"/>
      <c r="EHI146" s="1"/>
      <c r="EHJ146" s="1"/>
      <c r="EHK146" s="1"/>
      <c r="EHL146" s="1"/>
      <c r="EHM146" s="1"/>
      <c r="EHN146" s="1"/>
      <c r="EHO146" s="1"/>
      <c r="EHP146" s="1"/>
      <c r="EHQ146" s="1"/>
      <c r="EHR146" s="1"/>
      <c r="EHS146" s="1"/>
      <c r="EHT146" s="1"/>
      <c r="EHU146" s="1"/>
      <c r="EHV146" s="1"/>
      <c r="EHW146" s="1"/>
      <c r="EHX146" s="1"/>
      <c r="EHY146" s="1"/>
      <c r="EHZ146" s="1"/>
      <c r="EIA146" s="1"/>
      <c r="EIB146" s="1"/>
      <c r="EIC146" s="1"/>
      <c r="EID146" s="1"/>
      <c r="EIE146" s="1"/>
      <c r="EIF146" s="1"/>
      <c r="EIG146" s="1"/>
      <c r="EIH146" s="1"/>
      <c r="EII146" s="1"/>
      <c r="EIJ146" s="1"/>
      <c r="EIK146" s="1"/>
      <c r="EIL146" s="1"/>
      <c r="EIM146" s="1"/>
      <c r="EIN146" s="1"/>
      <c r="EIO146" s="1"/>
      <c r="EIP146" s="1"/>
      <c r="EIQ146" s="1"/>
      <c r="EIR146" s="1"/>
      <c r="EIS146" s="1"/>
      <c r="EIT146" s="1"/>
      <c r="EIU146" s="1"/>
      <c r="EIV146" s="1"/>
      <c r="EIW146" s="1"/>
      <c r="EIX146" s="1"/>
      <c r="EIY146" s="1"/>
      <c r="EIZ146" s="1"/>
      <c r="EJA146" s="1"/>
      <c r="EJB146" s="1"/>
      <c r="EJC146" s="1"/>
      <c r="EJD146" s="1"/>
      <c r="EJE146" s="1"/>
      <c r="EJF146" s="1"/>
      <c r="EJG146" s="1"/>
      <c r="EJH146" s="1"/>
      <c r="EJI146" s="1"/>
      <c r="EJJ146" s="1"/>
      <c r="EJK146" s="1"/>
      <c r="EJL146" s="1"/>
      <c r="EJM146" s="1"/>
      <c r="EJN146" s="1"/>
      <c r="EJO146" s="1"/>
      <c r="EJP146" s="1"/>
      <c r="EJQ146" s="1"/>
      <c r="EJR146" s="1"/>
      <c r="EJS146" s="1"/>
      <c r="EJT146" s="1"/>
      <c r="EJU146" s="1"/>
      <c r="EJV146" s="1"/>
      <c r="EJW146" s="1"/>
      <c r="EJX146" s="1"/>
      <c r="EJY146" s="1"/>
      <c r="EJZ146" s="1"/>
      <c r="EKA146" s="1"/>
      <c r="EKB146" s="1"/>
      <c r="EKC146" s="1"/>
      <c r="EKD146" s="1"/>
      <c r="EKE146" s="1"/>
      <c r="EKF146" s="1"/>
      <c r="EKG146" s="1"/>
      <c r="EKH146" s="1"/>
      <c r="EKI146" s="1"/>
      <c r="EKJ146" s="1"/>
      <c r="EKK146" s="1"/>
      <c r="EKL146" s="1"/>
      <c r="EKM146" s="1"/>
      <c r="EKN146" s="1"/>
      <c r="EKO146" s="1"/>
      <c r="EKP146" s="1"/>
      <c r="EKQ146" s="1"/>
      <c r="EKR146" s="1"/>
      <c r="EKS146" s="1"/>
      <c r="EKT146" s="1"/>
      <c r="EKU146" s="1"/>
      <c r="EKV146" s="1"/>
      <c r="EKW146" s="1"/>
      <c r="EKX146" s="1"/>
      <c r="EKY146" s="1"/>
      <c r="EKZ146" s="1"/>
      <c r="ELA146" s="1"/>
      <c r="ELB146" s="1"/>
      <c r="ELC146" s="1"/>
      <c r="ELD146" s="1"/>
      <c r="ELE146" s="1"/>
      <c r="ELF146" s="1"/>
      <c r="ELG146" s="1"/>
      <c r="ELH146" s="1"/>
      <c r="ELI146" s="1"/>
      <c r="ELJ146" s="1"/>
      <c r="ELK146" s="1"/>
      <c r="ELL146" s="1"/>
      <c r="ELM146" s="1"/>
      <c r="ELN146" s="1"/>
      <c r="ELO146" s="1"/>
      <c r="ELP146" s="1"/>
      <c r="ELQ146" s="1"/>
      <c r="ELR146" s="1"/>
      <c r="ELS146" s="1"/>
      <c r="ELT146" s="1"/>
      <c r="ELU146" s="1"/>
      <c r="ELV146" s="1"/>
      <c r="ELW146" s="1"/>
      <c r="ELX146" s="1"/>
      <c r="ELY146" s="1"/>
      <c r="ELZ146" s="1"/>
      <c r="EMA146" s="1"/>
      <c r="EMB146" s="1"/>
      <c r="EMC146" s="1"/>
      <c r="EMD146" s="1"/>
      <c r="EME146" s="1"/>
      <c r="EMF146" s="1"/>
      <c r="EMG146" s="1"/>
      <c r="EMH146" s="1"/>
      <c r="EMI146" s="1"/>
      <c r="EMJ146" s="1"/>
      <c r="EMK146" s="1"/>
      <c r="EML146" s="1"/>
      <c r="EMM146" s="1"/>
      <c r="EMN146" s="1"/>
      <c r="EMO146" s="1"/>
      <c r="EMP146" s="1"/>
      <c r="EMQ146" s="1"/>
      <c r="EMR146" s="1"/>
      <c r="EMS146" s="1"/>
      <c r="EMT146" s="1"/>
      <c r="EMU146" s="1"/>
      <c r="EMV146" s="1"/>
      <c r="EMW146" s="1"/>
      <c r="EMX146" s="1"/>
      <c r="EMY146" s="1"/>
      <c r="EMZ146" s="1"/>
      <c r="ENA146" s="1"/>
      <c r="ENB146" s="1"/>
      <c r="ENC146" s="1"/>
      <c r="END146" s="1"/>
      <c r="ENE146" s="1"/>
      <c r="ENF146" s="1"/>
      <c r="ENG146" s="1"/>
      <c r="ENH146" s="1"/>
      <c r="ENI146" s="1"/>
      <c r="ENJ146" s="1"/>
      <c r="ENK146" s="1"/>
      <c r="ENL146" s="1"/>
      <c r="ENM146" s="1"/>
      <c r="ENN146" s="1"/>
      <c r="ENO146" s="1"/>
      <c r="ENP146" s="1"/>
      <c r="ENQ146" s="1"/>
      <c r="ENR146" s="1"/>
      <c r="ENS146" s="1"/>
      <c r="ENT146" s="1"/>
      <c r="ENU146" s="1"/>
      <c r="ENV146" s="1"/>
      <c r="ENW146" s="1"/>
      <c r="ENX146" s="1"/>
      <c r="ENY146" s="1"/>
      <c r="ENZ146" s="1"/>
      <c r="EOA146" s="1"/>
      <c r="EOB146" s="1"/>
      <c r="EOC146" s="1"/>
      <c r="EOD146" s="1"/>
      <c r="EOE146" s="1"/>
      <c r="EOF146" s="1"/>
      <c r="EOG146" s="1"/>
      <c r="EOH146" s="1"/>
      <c r="EOI146" s="1"/>
      <c r="EOJ146" s="1"/>
      <c r="EOK146" s="1"/>
      <c r="EOL146" s="1"/>
      <c r="EOM146" s="1"/>
      <c r="EON146" s="1"/>
      <c r="EOO146" s="1"/>
      <c r="EOP146" s="1"/>
      <c r="EOQ146" s="1"/>
      <c r="EOR146" s="1"/>
      <c r="EOS146" s="1"/>
      <c r="EOT146" s="1"/>
      <c r="EOU146" s="1"/>
      <c r="EOV146" s="1"/>
      <c r="EOW146" s="1"/>
      <c r="EOX146" s="1"/>
      <c r="EOY146" s="1"/>
      <c r="EOZ146" s="1"/>
      <c r="EPA146" s="1"/>
      <c r="EPB146" s="1"/>
      <c r="EPC146" s="1"/>
      <c r="EPD146" s="1"/>
      <c r="EPE146" s="1"/>
      <c r="EPF146" s="1"/>
      <c r="EPG146" s="1"/>
      <c r="EPH146" s="1"/>
      <c r="EPI146" s="1"/>
      <c r="EPJ146" s="1"/>
      <c r="EPK146" s="1"/>
      <c r="EPL146" s="1"/>
      <c r="EPM146" s="1"/>
      <c r="EPN146" s="1"/>
      <c r="EPO146" s="1"/>
      <c r="EPP146" s="1"/>
      <c r="EPQ146" s="1"/>
      <c r="EPR146" s="1"/>
      <c r="EPS146" s="1"/>
      <c r="EPT146" s="1"/>
      <c r="EPU146" s="1"/>
      <c r="EPV146" s="1"/>
      <c r="EPW146" s="1"/>
      <c r="EPX146" s="1"/>
      <c r="EPY146" s="1"/>
      <c r="EPZ146" s="1"/>
      <c r="EQA146" s="1"/>
      <c r="EQB146" s="1"/>
      <c r="EQC146" s="1"/>
      <c r="EQD146" s="1"/>
      <c r="EQE146" s="1"/>
      <c r="EQF146" s="1"/>
      <c r="EQG146" s="1"/>
      <c r="EQH146" s="1"/>
      <c r="EQI146" s="1"/>
      <c r="EQJ146" s="1"/>
      <c r="EQK146" s="1"/>
      <c r="EQL146" s="1"/>
      <c r="EQM146" s="1"/>
      <c r="EQN146" s="1"/>
      <c r="EQO146" s="1"/>
      <c r="EQP146" s="1"/>
      <c r="EQQ146" s="1"/>
      <c r="EQR146" s="1"/>
      <c r="EQS146" s="1"/>
      <c r="EQT146" s="1"/>
      <c r="EQU146" s="1"/>
      <c r="EQV146" s="1"/>
      <c r="EQW146" s="1"/>
      <c r="EQX146" s="1"/>
      <c r="EQY146" s="1"/>
      <c r="EQZ146" s="1"/>
      <c r="ERA146" s="1"/>
      <c r="ERB146" s="1"/>
      <c r="ERC146" s="1"/>
      <c r="ERD146" s="1"/>
      <c r="ERE146" s="1"/>
      <c r="ERF146" s="1"/>
      <c r="ERG146" s="1"/>
      <c r="ERH146" s="1"/>
      <c r="ERI146" s="1"/>
      <c r="ERJ146" s="1"/>
      <c r="ERK146" s="1"/>
      <c r="ERL146" s="1"/>
      <c r="ERM146" s="1"/>
      <c r="ERN146" s="1"/>
      <c r="ERO146" s="1"/>
      <c r="ERP146" s="1"/>
      <c r="ERQ146" s="1"/>
      <c r="ERR146" s="1"/>
      <c r="ERS146" s="1"/>
      <c r="ERT146" s="1"/>
      <c r="ERU146" s="1"/>
      <c r="ERV146" s="1"/>
      <c r="ERW146" s="1"/>
      <c r="ERX146" s="1"/>
      <c r="ERY146" s="1"/>
      <c r="ERZ146" s="1"/>
      <c r="ESA146" s="1"/>
      <c r="ESB146" s="1"/>
      <c r="ESC146" s="1"/>
      <c r="ESD146" s="1"/>
      <c r="ESE146" s="1"/>
      <c r="ESF146" s="1"/>
      <c r="ESG146" s="1"/>
      <c r="ESH146" s="1"/>
      <c r="ESI146" s="1"/>
      <c r="ESJ146" s="1"/>
      <c r="ESK146" s="1"/>
      <c r="ESL146" s="1"/>
      <c r="ESM146" s="1"/>
      <c r="ESN146" s="1"/>
      <c r="ESO146" s="1"/>
      <c r="ESP146" s="1"/>
      <c r="ESQ146" s="1"/>
      <c r="ESR146" s="1"/>
      <c r="ESS146" s="1"/>
      <c r="EST146" s="1"/>
      <c r="ESU146" s="1"/>
      <c r="ESV146" s="1"/>
      <c r="ESW146" s="1"/>
      <c r="ESX146" s="1"/>
      <c r="ESY146" s="1"/>
      <c r="ESZ146" s="1"/>
      <c r="ETA146" s="1"/>
      <c r="ETB146" s="1"/>
      <c r="ETC146" s="1"/>
      <c r="ETD146" s="1"/>
      <c r="ETE146" s="1"/>
      <c r="ETF146" s="1"/>
      <c r="ETG146" s="1"/>
      <c r="ETH146" s="1"/>
      <c r="ETI146" s="1"/>
      <c r="ETJ146" s="1"/>
      <c r="ETK146" s="1"/>
      <c r="ETL146" s="1"/>
      <c r="ETM146" s="1"/>
      <c r="ETN146" s="1"/>
      <c r="ETO146" s="1"/>
      <c r="ETP146" s="1"/>
      <c r="ETQ146" s="1"/>
      <c r="ETR146" s="1"/>
      <c r="ETS146" s="1"/>
      <c r="ETT146" s="1"/>
      <c r="ETU146" s="1"/>
      <c r="ETV146" s="1"/>
      <c r="ETW146" s="1"/>
      <c r="ETX146" s="1"/>
      <c r="ETY146" s="1"/>
      <c r="ETZ146" s="1"/>
      <c r="EUA146" s="1"/>
      <c r="EUB146" s="1"/>
      <c r="EUC146" s="1"/>
      <c r="EUD146" s="1"/>
      <c r="EUE146" s="1"/>
      <c r="EUF146" s="1"/>
      <c r="EUG146" s="1"/>
      <c r="EUH146" s="1"/>
      <c r="EUI146" s="1"/>
      <c r="EUJ146" s="1"/>
      <c r="EUK146" s="1"/>
      <c r="EUL146" s="1"/>
      <c r="EUM146" s="1"/>
      <c r="EUN146" s="1"/>
      <c r="EUO146" s="1"/>
      <c r="EUP146" s="1"/>
      <c r="EUQ146" s="1"/>
      <c r="EUR146" s="1"/>
      <c r="EUS146" s="1"/>
      <c r="EUT146" s="1"/>
      <c r="EUU146" s="1"/>
      <c r="EUV146" s="1"/>
      <c r="EUW146" s="1"/>
      <c r="EUX146" s="1"/>
      <c r="EUY146" s="1"/>
      <c r="EUZ146" s="1"/>
      <c r="EVA146" s="1"/>
      <c r="EVB146" s="1"/>
      <c r="EVC146" s="1"/>
      <c r="EVD146" s="1"/>
      <c r="EVE146" s="1"/>
      <c r="EVF146" s="1"/>
      <c r="EVG146" s="1"/>
      <c r="EVH146" s="1"/>
      <c r="EVI146" s="1"/>
      <c r="EVJ146" s="1"/>
      <c r="EVK146" s="1"/>
      <c r="EVL146" s="1"/>
      <c r="EVM146" s="1"/>
      <c r="EVN146" s="1"/>
      <c r="EVO146" s="1"/>
      <c r="EVP146" s="1"/>
      <c r="EVQ146" s="1"/>
      <c r="EVR146" s="1"/>
      <c r="EVS146" s="1"/>
      <c r="EVT146" s="1"/>
      <c r="EVU146" s="1"/>
      <c r="EVV146" s="1"/>
      <c r="EVW146" s="1"/>
      <c r="EVX146" s="1"/>
      <c r="EVY146" s="1"/>
      <c r="EVZ146" s="1"/>
      <c r="EWA146" s="1"/>
      <c r="EWB146" s="1"/>
      <c r="EWC146" s="1"/>
      <c r="EWD146" s="1"/>
      <c r="EWE146" s="1"/>
      <c r="EWF146" s="1"/>
      <c r="EWG146" s="1"/>
      <c r="EWH146" s="1"/>
      <c r="EWI146" s="1"/>
      <c r="EWJ146" s="1"/>
      <c r="EWK146" s="1"/>
      <c r="EWL146" s="1"/>
      <c r="EWM146" s="1"/>
      <c r="EWN146" s="1"/>
      <c r="EWO146" s="1"/>
      <c r="EWP146" s="1"/>
      <c r="EWQ146" s="1"/>
      <c r="EWR146" s="1"/>
      <c r="EWS146" s="1"/>
      <c r="EWT146" s="1"/>
      <c r="EWU146" s="1"/>
      <c r="EWV146" s="1"/>
      <c r="EWW146" s="1"/>
      <c r="EWX146" s="1"/>
      <c r="EWY146" s="1"/>
      <c r="EWZ146" s="1"/>
      <c r="EXA146" s="1"/>
      <c r="EXB146" s="1"/>
      <c r="EXC146" s="1"/>
      <c r="EXD146" s="1"/>
      <c r="EXE146" s="1"/>
      <c r="EXF146" s="1"/>
      <c r="EXG146" s="1"/>
      <c r="EXH146" s="1"/>
      <c r="EXI146" s="1"/>
      <c r="EXJ146" s="1"/>
      <c r="EXK146" s="1"/>
      <c r="EXL146" s="1"/>
      <c r="EXM146" s="1"/>
      <c r="EXN146" s="1"/>
      <c r="EXO146" s="1"/>
      <c r="EXP146" s="1"/>
      <c r="EXQ146" s="1"/>
      <c r="EXR146" s="1"/>
      <c r="EXS146" s="1"/>
      <c r="EXT146" s="1"/>
      <c r="EXU146" s="1"/>
      <c r="EXV146" s="1"/>
      <c r="EXW146" s="1"/>
      <c r="EXX146" s="1"/>
      <c r="EXY146" s="1"/>
      <c r="EXZ146" s="1"/>
      <c r="EYA146" s="1"/>
      <c r="EYB146" s="1"/>
      <c r="EYC146" s="1"/>
      <c r="EYD146" s="1"/>
      <c r="EYE146" s="1"/>
      <c r="EYF146" s="1"/>
      <c r="EYG146" s="1"/>
      <c r="EYH146" s="1"/>
      <c r="EYI146" s="1"/>
      <c r="EYJ146" s="1"/>
      <c r="EYK146" s="1"/>
      <c r="EYL146" s="1"/>
      <c r="EYM146" s="1"/>
      <c r="EYN146" s="1"/>
      <c r="EYO146" s="1"/>
      <c r="EYP146" s="1"/>
      <c r="EYQ146" s="1"/>
      <c r="EYR146" s="1"/>
      <c r="EYS146" s="1"/>
      <c r="EYT146" s="1"/>
      <c r="EYU146" s="1"/>
      <c r="EYV146" s="1"/>
      <c r="EYW146" s="1"/>
      <c r="EYX146" s="1"/>
      <c r="EYY146" s="1"/>
      <c r="EYZ146" s="1"/>
      <c r="EZA146" s="1"/>
      <c r="EZB146" s="1"/>
      <c r="EZC146" s="1"/>
      <c r="EZD146" s="1"/>
      <c r="EZE146" s="1"/>
      <c r="EZF146" s="1"/>
      <c r="EZG146" s="1"/>
      <c r="EZH146" s="1"/>
      <c r="EZI146" s="1"/>
      <c r="EZJ146" s="1"/>
      <c r="EZK146" s="1"/>
      <c r="EZL146" s="1"/>
      <c r="EZM146" s="1"/>
      <c r="EZN146" s="1"/>
      <c r="EZO146" s="1"/>
      <c r="EZP146" s="1"/>
      <c r="EZQ146" s="1"/>
      <c r="EZR146" s="1"/>
      <c r="EZS146" s="1"/>
      <c r="EZT146" s="1"/>
      <c r="EZU146" s="1"/>
      <c r="EZV146" s="1"/>
      <c r="EZW146" s="1"/>
      <c r="EZX146" s="1"/>
      <c r="EZY146" s="1"/>
      <c r="EZZ146" s="1"/>
      <c r="FAA146" s="1"/>
      <c r="FAB146" s="1"/>
      <c r="FAC146" s="1"/>
      <c r="FAD146" s="1"/>
      <c r="FAE146" s="1"/>
      <c r="FAF146" s="1"/>
      <c r="FAG146" s="1"/>
      <c r="FAH146" s="1"/>
      <c r="FAI146" s="1"/>
      <c r="FAJ146" s="1"/>
      <c r="FAK146" s="1"/>
      <c r="FAL146" s="1"/>
      <c r="FAM146" s="1"/>
      <c r="FAN146" s="1"/>
      <c r="FAO146" s="1"/>
      <c r="FAP146" s="1"/>
      <c r="FAQ146" s="1"/>
      <c r="FAR146" s="1"/>
      <c r="FAS146" s="1"/>
      <c r="FAT146" s="1"/>
      <c r="FAU146" s="1"/>
      <c r="FAV146" s="1"/>
      <c r="FAW146" s="1"/>
      <c r="FAX146" s="1"/>
      <c r="FAY146" s="1"/>
      <c r="FAZ146" s="1"/>
      <c r="FBA146" s="1"/>
      <c r="FBB146" s="1"/>
      <c r="FBC146" s="1"/>
      <c r="FBD146" s="1"/>
      <c r="FBE146" s="1"/>
      <c r="FBF146" s="1"/>
      <c r="FBG146" s="1"/>
      <c r="FBH146" s="1"/>
      <c r="FBI146" s="1"/>
      <c r="FBJ146" s="1"/>
      <c r="FBK146" s="1"/>
      <c r="FBL146" s="1"/>
      <c r="FBM146" s="1"/>
      <c r="FBN146" s="1"/>
      <c r="FBO146" s="1"/>
      <c r="FBP146" s="1"/>
      <c r="FBQ146" s="1"/>
      <c r="FBR146" s="1"/>
      <c r="FBS146" s="1"/>
      <c r="FBT146" s="1"/>
      <c r="FBU146" s="1"/>
      <c r="FBV146" s="1"/>
      <c r="FBW146" s="1"/>
      <c r="FBX146" s="1"/>
      <c r="FBY146" s="1"/>
      <c r="FBZ146" s="1"/>
      <c r="FCA146" s="1"/>
      <c r="FCB146" s="1"/>
      <c r="FCC146" s="1"/>
      <c r="FCD146" s="1"/>
      <c r="FCE146" s="1"/>
      <c r="FCF146" s="1"/>
      <c r="FCG146" s="1"/>
      <c r="FCH146" s="1"/>
      <c r="FCI146" s="1"/>
      <c r="FCJ146" s="1"/>
      <c r="FCK146" s="1"/>
      <c r="FCL146" s="1"/>
      <c r="FCM146" s="1"/>
      <c r="FCN146" s="1"/>
      <c r="FCO146" s="1"/>
      <c r="FCP146" s="1"/>
      <c r="FCQ146" s="1"/>
      <c r="FCR146" s="1"/>
      <c r="FCS146" s="1"/>
      <c r="FCT146" s="1"/>
      <c r="FCU146" s="1"/>
      <c r="FCV146" s="1"/>
      <c r="FCW146" s="1"/>
      <c r="FCX146" s="1"/>
      <c r="FCY146" s="1"/>
      <c r="FCZ146" s="1"/>
      <c r="FDA146" s="1"/>
      <c r="FDB146" s="1"/>
      <c r="FDC146" s="1"/>
      <c r="FDD146" s="1"/>
      <c r="FDE146" s="1"/>
      <c r="FDF146" s="1"/>
      <c r="FDG146" s="1"/>
      <c r="FDH146" s="1"/>
      <c r="FDI146" s="1"/>
      <c r="FDJ146" s="1"/>
      <c r="FDK146" s="1"/>
      <c r="FDL146" s="1"/>
      <c r="FDM146" s="1"/>
      <c r="FDN146" s="1"/>
      <c r="FDO146" s="1"/>
      <c r="FDP146" s="1"/>
      <c r="FDQ146" s="1"/>
      <c r="FDR146" s="1"/>
      <c r="FDS146" s="1"/>
      <c r="FDT146" s="1"/>
      <c r="FDU146" s="1"/>
      <c r="FDV146" s="1"/>
      <c r="FDW146" s="1"/>
      <c r="FDX146" s="1"/>
      <c r="FDY146" s="1"/>
      <c r="FDZ146" s="1"/>
      <c r="FEA146" s="1"/>
      <c r="FEB146" s="1"/>
      <c r="FEC146" s="1"/>
      <c r="FED146" s="1"/>
      <c r="FEE146" s="1"/>
      <c r="FEF146" s="1"/>
      <c r="FEG146" s="1"/>
      <c r="FEH146" s="1"/>
      <c r="FEI146" s="1"/>
      <c r="FEJ146" s="1"/>
      <c r="FEK146" s="1"/>
      <c r="FEL146" s="1"/>
      <c r="FEM146" s="1"/>
      <c r="FEN146" s="1"/>
      <c r="FEO146" s="1"/>
      <c r="FEP146" s="1"/>
      <c r="FEQ146" s="1"/>
      <c r="FER146" s="1"/>
      <c r="FES146" s="1"/>
      <c r="FET146" s="1"/>
      <c r="FEU146" s="1"/>
      <c r="FEV146" s="1"/>
      <c r="FEW146" s="1"/>
      <c r="FEX146" s="1"/>
      <c r="FEY146" s="1"/>
      <c r="FEZ146" s="1"/>
      <c r="FFA146" s="1"/>
      <c r="FFB146" s="1"/>
      <c r="FFC146" s="1"/>
      <c r="FFD146" s="1"/>
      <c r="FFE146" s="1"/>
      <c r="FFF146" s="1"/>
      <c r="FFG146" s="1"/>
      <c r="FFH146" s="1"/>
      <c r="FFI146" s="1"/>
      <c r="FFJ146" s="1"/>
      <c r="FFK146" s="1"/>
      <c r="FFL146" s="1"/>
      <c r="FFM146" s="1"/>
      <c r="FFN146" s="1"/>
      <c r="FFO146" s="1"/>
      <c r="FFP146" s="1"/>
      <c r="FFQ146" s="1"/>
      <c r="FFR146" s="1"/>
      <c r="FFS146" s="1"/>
      <c r="FFT146" s="1"/>
      <c r="FFU146" s="1"/>
      <c r="FFV146" s="1"/>
      <c r="FFW146" s="1"/>
      <c r="FFX146" s="1"/>
      <c r="FFY146" s="1"/>
      <c r="FFZ146" s="1"/>
      <c r="FGA146" s="1"/>
      <c r="FGB146" s="1"/>
      <c r="FGC146" s="1"/>
      <c r="FGD146" s="1"/>
      <c r="FGE146" s="1"/>
      <c r="FGF146" s="1"/>
      <c r="FGG146" s="1"/>
      <c r="FGH146" s="1"/>
      <c r="FGI146" s="1"/>
      <c r="FGJ146" s="1"/>
      <c r="FGK146" s="1"/>
      <c r="FGL146" s="1"/>
      <c r="FGM146" s="1"/>
      <c r="FGN146" s="1"/>
      <c r="FGO146" s="1"/>
      <c r="FGP146" s="1"/>
      <c r="FGQ146" s="1"/>
      <c r="FGR146" s="1"/>
      <c r="FGS146" s="1"/>
      <c r="FGT146" s="1"/>
      <c r="FGU146" s="1"/>
      <c r="FGV146" s="1"/>
      <c r="FGW146" s="1"/>
      <c r="FGX146" s="1"/>
      <c r="FGY146" s="1"/>
      <c r="FGZ146" s="1"/>
      <c r="FHA146" s="1"/>
      <c r="FHB146" s="1"/>
      <c r="FHC146" s="1"/>
      <c r="FHD146" s="1"/>
      <c r="FHE146" s="1"/>
      <c r="FHF146" s="1"/>
      <c r="FHG146" s="1"/>
      <c r="FHH146" s="1"/>
      <c r="FHI146" s="1"/>
      <c r="FHJ146" s="1"/>
      <c r="FHK146" s="1"/>
      <c r="FHL146" s="1"/>
      <c r="FHM146" s="1"/>
      <c r="FHN146" s="1"/>
      <c r="FHO146" s="1"/>
      <c r="FHP146" s="1"/>
      <c r="FHQ146" s="1"/>
      <c r="FHR146" s="1"/>
      <c r="FHS146" s="1"/>
      <c r="FHT146" s="1"/>
      <c r="FHU146" s="1"/>
      <c r="FHV146" s="1"/>
      <c r="FHW146" s="1"/>
      <c r="FHX146" s="1"/>
      <c r="FHY146" s="1"/>
      <c r="FHZ146" s="1"/>
      <c r="FIA146" s="1"/>
      <c r="FIB146" s="1"/>
      <c r="FIC146" s="1"/>
      <c r="FID146" s="1"/>
      <c r="FIE146" s="1"/>
      <c r="FIF146" s="1"/>
      <c r="FIG146" s="1"/>
      <c r="FIH146" s="1"/>
      <c r="FII146" s="1"/>
      <c r="FIJ146" s="1"/>
      <c r="FIK146" s="1"/>
      <c r="FIL146" s="1"/>
      <c r="FIM146" s="1"/>
      <c r="FIN146" s="1"/>
      <c r="FIO146" s="1"/>
      <c r="FIP146" s="1"/>
      <c r="FIQ146" s="1"/>
      <c r="FIR146" s="1"/>
      <c r="FIS146" s="1"/>
      <c r="FIT146" s="1"/>
      <c r="FIU146" s="1"/>
      <c r="FIV146" s="1"/>
      <c r="FIW146" s="1"/>
      <c r="FIX146" s="1"/>
      <c r="FIY146" s="1"/>
      <c r="FIZ146" s="1"/>
      <c r="FJA146" s="1"/>
      <c r="FJB146" s="1"/>
      <c r="FJC146" s="1"/>
      <c r="FJD146" s="1"/>
      <c r="FJE146" s="1"/>
      <c r="FJF146" s="1"/>
      <c r="FJG146" s="1"/>
      <c r="FJH146" s="1"/>
      <c r="FJI146" s="1"/>
      <c r="FJJ146" s="1"/>
      <c r="FJK146" s="1"/>
      <c r="FJL146" s="1"/>
      <c r="FJM146" s="1"/>
      <c r="FJN146" s="1"/>
      <c r="FJO146" s="1"/>
      <c r="FJP146" s="1"/>
      <c r="FJQ146" s="1"/>
      <c r="FJR146" s="1"/>
      <c r="FJS146" s="1"/>
      <c r="FJT146" s="1"/>
      <c r="FJU146" s="1"/>
      <c r="FJV146" s="1"/>
      <c r="FJW146" s="1"/>
      <c r="FJX146" s="1"/>
      <c r="FJY146" s="1"/>
      <c r="FJZ146" s="1"/>
      <c r="FKA146" s="1"/>
      <c r="FKB146" s="1"/>
      <c r="FKC146" s="1"/>
      <c r="FKD146" s="1"/>
      <c r="FKE146" s="1"/>
      <c r="FKF146" s="1"/>
      <c r="FKG146" s="1"/>
      <c r="FKH146" s="1"/>
      <c r="FKI146" s="1"/>
      <c r="FKJ146" s="1"/>
      <c r="FKK146" s="1"/>
      <c r="FKL146" s="1"/>
      <c r="FKM146" s="1"/>
      <c r="FKN146" s="1"/>
      <c r="FKO146" s="1"/>
      <c r="FKP146" s="1"/>
      <c r="FKQ146" s="1"/>
      <c r="FKR146" s="1"/>
      <c r="FKS146" s="1"/>
      <c r="FKT146" s="1"/>
      <c r="FKU146" s="1"/>
      <c r="FKV146" s="1"/>
      <c r="FKW146" s="1"/>
      <c r="FKX146" s="1"/>
      <c r="FKY146" s="1"/>
      <c r="FKZ146" s="1"/>
      <c r="FLA146" s="1"/>
      <c r="FLB146" s="1"/>
      <c r="FLC146" s="1"/>
      <c r="FLD146" s="1"/>
      <c r="FLE146" s="1"/>
      <c r="FLF146" s="1"/>
      <c r="FLG146" s="1"/>
      <c r="FLH146" s="1"/>
      <c r="FLI146" s="1"/>
      <c r="FLJ146" s="1"/>
      <c r="FLK146" s="1"/>
      <c r="FLL146" s="1"/>
      <c r="FLM146" s="1"/>
      <c r="FLN146" s="1"/>
      <c r="FLO146" s="1"/>
      <c r="FLP146" s="1"/>
      <c r="FLQ146" s="1"/>
      <c r="FLR146" s="1"/>
      <c r="FLS146" s="1"/>
      <c r="FLT146" s="1"/>
      <c r="FLU146" s="1"/>
      <c r="FLV146" s="1"/>
      <c r="FLW146" s="1"/>
      <c r="FLX146" s="1"/>
      <c r="FLY146" s="1"/>
      <c r="FLZ146" s="1"/>
      <c r="FMA146" s="1"/>
      <c r="FMB146" s="1"/>
      <c r="FMC146" s="1"/>
      <c r="FMD146" s="1"/>
      <c r="FME146" s="1"/>
      <c r="FMF146" s="1"/>
      <c r="FMG146" s="1"/>
      <c r="FMH146" s="1"/>
      <c r="FMI146" s="1"/>
      <c r="FMJ146" s="1"/>
      <c r="FMK146" s="1"/>
      <c r="FML146" s="1"/>
      <c r="FMM146" s="1"/>
      <c r="FMN146" s="1"/>
      <c r="FMO146" s="1"/>
      <c r="FMP146" s="1"/>
      <c r="FMQ146" s="1"/>
      <c r="FMR146" s="1"/>
      <c r="FMS146" s="1"/>
      <c r="FMT146" s="1"/>
      <c r="FMU146" s="1"/>
      <c r="FMV146" s="1"/>
      <c r="FMW146" s="1"/>
      <c r="FMX146" s="1"/>
      <c r="FMY146" s="1"/>
      <c r="FMZ146" s="1"/>
      <c r="FNA146" s="1"/>
      <c r="FNB146" s="1"/>
      <c r="FNC146" s="1"/>
      <c r="FND146" s="1"/>
      <c r="FNE146" s="1"/>
      <c r="FNF146" s="1"/>
      <c r="FNG146" s="1"/>
      <c r="FNH146" s="1"/>
      <c r="FNI146" s="1"/>
      <c r="FNJ146" s="1"/>
      <c r="FNK146" s="1"/>
      <c r="FNL146" s="1"/>
      <c r="FNM146" s="1"/>
      <c r="FNN146" s="1"/>
      <c r="FNO146" s="1"/>
      <c r="FNP146" s="1"/>
      <c r="FNQ146" s="1"/>
      <c r="FNR146" s="1"/>
      <c r="FNS146" s="1"/>
      <c r="FNT146" s="1"/>
      <c r="FNU146" s="1"/>
      <c r="FNV146" s="1"/>
      <c r="FNW146" s="1"/>
      <c r="FNX146" s="1"/>
      <c r="FNY146" s="1"/>
      <c r="FNZ146" s="1"/>
      <c r="FOA146" s="1"/>
      <c r="FOB146" s="1"/>
      <c r="FOC146" s="1"/>
      <c r="FOD146" s="1"/>
      <c r="FOE146" s="1"/>
      <c r="FOF146" s="1"/>
      <c r="FOG146" s="1"/>
      <c r="FOH146" s="1"/>
      <c r="FOI146" s="1"/>
      <c r="FOJ146" s="1"/>
      <c r="FOK146" s="1"/>
      <c r="FOL146" s="1"/>
      <c r="FOM146" s="1"/>
      <c r="FON146" s="1"/>
      <c r="FOO146" s="1"/>
      <c r="FOP146" s="1"/>
      <c r="FOQ146" s="1"/>
      <c r="FOR146" s="1"/>
      <c r="FOS146" s="1"/>
      <c r="FOT146" s="1"/>
      <c r="FOU146" s="1"/>
      <c r="FOV146" s="1"/>
      <c r="FOW146" s="1"/>
      <c r="FOX146" s="1"/>
      <c r="FOY146" s="1"/>
      <c r="FOZ146" s="1"/>
      <c r="FPA146" s="1"/>
      <c r="FPB146" s="1"/>
      <c r="FPC146" s="1"/>
      <c r="FPD146" s="1"/>
      <c r="FPE146" s="1"/>
      <c r="FPF146" s="1"/>
      <c r="FPG146" s="1"/>
      <c r="FPH146" s="1"/>
      <c r="FPI146" s="1"/>
      <c r="FPJ146" s="1"/>
      <c r="FPK146" s="1"/>
      <c r="FPL146" s="1"/>
      <c r="FPM146" s="1"/>
      <c r="FPN146" s="1"/>
      <c r="FPO146" s="1"/>
      <c r="FPP146" s="1"/>
      <c r="FPQ146" s="1"/>
      <c r="FPR146" s="1"/>
      <c r="FPS146" s="1"/>
      <c r="FPT146" s="1"/>
      <c r="FPU146" s="1"/>
      <c r="FPV146" s="1"/>
      <c r="FPW146" s="1"/>
      <c r="FPX146" s="1"/>
      <c r="FPY146" s="1"/>
      <c r="FPZ146" s="1"/>
      <c r="FQA146" s="1"/>
      <c r="FQB146" s="1"/>
      <c r="FQC146" s="1"/>
      <c r="FQD146" s="1"/>
      <c r="FQE146" s="1"/>
      <c r="FQF146" s="1"/>
      <c r="FQG146" s="1"/>
      <c r="FQH146" s="1"/>
      <c r="FQI146" s="1"/>
      <c r="FQJ146" s="1"/>
      <c r="FQK146" s="1"/>
      <c r="FQL146" s="1"/>
      <c r="FQM146" s="1"/>
      <c r="FQN146" s="1"/>
      <c r="FQO146" s="1"/>
      <c r="FQP146" s="1"/>
      <c r="FQQ146" s="1"/>
      <c r="FQR146" s="1"/>
      <c r="FQS146" s="1"/>
      <c r="FQT146" s="1"/>
      <c r="FQU146" s="1"/>
      <c r="FQV146" s="1"/>
      <c r="FQW146" s="1"/>
      <c r="FQX146" s="1"/>
      <c r="FQY146" s="1"/>
      <c r="FQZ146" s="1"/>
      <c r="FRA146" s="1"/>
      <c r="FRB146" s="1"/>
      <c r="FRC146" s="1"/>
      <c r="FRD146" s="1"/>
      <c r="FRE146" s="1"/>
      <c r="FRF146" s="1"/>
      <c r="FRG146" s="1"/>
      <c r="FRH146" s="1"/>
      <c r="FRI146" s="1"/>
      <c r="FRJ146" s="1"/>
      <c r="FRK146" s="1"/>
      <c r="FRL146" s="1"/>
      <c r="FRM146" s="1"/>
      <c r="FRN146" s="1"/>
      <c r="FRO146" s="1"/>
      <c r="FRP146" s="1"/>
      <c r="FRQ146" s="1"/>
      <c r="FRR146" s="1"/>
      <c r="FRS146" s="1"/>
      <c r="FRT146" s="1"/>
      <c r="FRU146" s="1"/>
      <c r="FRV146" s="1"/>
      <c r="FRW146" s="1"/>
      <c r="FRX146" s="1"/>
      <c r="FRY146" s="1"/>
      <c r="FRZ146" s="1"/>
      <c r="FSA146" s="1"/>
      <c r="FSB146" s="1"/>
      <c r="FSC146" s="1"/>
      <c r="FSD146" s="1"/>
      <c r="FSE146" s="1"/>
      <c r="FSF146" s="1"/>
      <c r="FSG146" s="1"/>
      <c r="FSH146" s="1"/>
      <c r="FSI146" s="1"/>
      <c r="FSJ146" s="1"/>
      <c r="FSK146" s="1"/>
      <c r="FSL146" s="1"/>
      <c r="FSM146" s="1"/>
      <c r="FSN146" s="1"/>
      <c r="FSO146" s="1"/>
      <c r="FSP146" s="1"/>
      <c r="FSQ146" s="1"/>
      <c r="FSR146" s="1"/>
      <c r="FSS146" s="1"/>
      <c r="FST146" s="1"/>
      <c r="FSU146" s="1"/>
      <c r="FSV146" s="1"/>
      <c r="FSW146" s="1"/>
      <c r="FSX146" s="1"/>
      <c r="FSY146" s="1"/>
      <c r="FSZ146" s="1"/>
      <c r="FTA146" s="1"/>
      <c r="FTB146" s="1"/>
      <c r="FTC146" s="1"/>
      <c r="FTD146" s="1"/>
      <c r="FTE146" s="1"/>
      <c r="FTF146" s="1"/>
      <c r="FTG146" s="1"/>
      <c r="FTH146" s="1"/>
      <c r="FTI146" s="1"/>
      <c r="FTJ146" s="1"/>
      <c r="FTK146" s="1"/>
      <c r="FTL146" s="1"/>
      <c r="FTM146" s="1"/>
      <c r="FTN146" s="1"/>
      <c r="FTO146" s="1"/>
      <c r="FTP146" s="1"/>
      <c r="FTQ146" s="1"/>
      <c r="FTR146" s="1"/>
      <c r="FTS146" s="1"/>
      <c r="FTT146" s="1"/>
      <c r="FTU146" s="1"/>
      <c r="FTV146" s="1"/>
      <c r="FTW146" s="1"/>
      <c r="FTX146" s="1"/>
      <c r="FTY146" s="1"/>
      <c r="FTZ146" s="1"/>
      <c r="FUA146" s="1"/>
      <c r="FUB146" s="1"/>
      <c r="FUC146" s="1"/>
      <c r="FUD146" s="1"/>
      <c r="FUE146" s="1"/>
      <c r="FUF146" s="1"/>
      <c r="FUG146" s="1"/>
      <c r="FUH146" s="1"/>
      <c r="FUI146" s="1"/>
      <c r="FUJ146" s="1"/>
      <c r="FUK146" s="1"/>
      <c r="FUL146" s="1"/>
      <c r="FUM146" s="1"/>
      <c r="FUN146" s="1"/>
      <c r="FUO146" s="1"/>
      <c r="FUP146" s="1"/>
      <c r="FUQ146" s="1"/>
      <c r="FUR146" s="1"/>
      <c r="FUS146" s="1"/>
      <c r="FUT146" s="1"/>
      <c r="FUU146" s="1"/>
      <c r="FUV146" s="1"/>
      <c r="FUW146" s="1"/>
      <c r="FUX146" s="1"/>
      <c r="FUY146" s="1"/>
      <c r="FUZ146" s="1"/>
      <c r="FVA146" s="1"/>
      <c r="FVB146" s="1"/>
      <c r="FVC146" s="1"/>
      <c r="FVD146" s="1"/>
      <c r="FVE146" s="1"/>
      <c r="FVF146" s="1"/>
      <c r="FVG146" s="1"/>
      <c r="FVH146" s="1"/>
      <c r="FVI146" s="1"/>
      <c r="FVJ146" s="1"/>
      <c r="FVK146" s="1"/>
      <c r="FVL146" s="1"/>
      <c r="FVM146" s="1"/>
      <c r="FVN146" s="1"/>
      <c r="FVO146" s="1"/>
      <c r="FVP146" s="1"/>
      <c r="FVQ146" s="1"/>
      <c r="FVR146" s="1"/>
      <c r="FVS146" s="1"/>
      <c r="FVT146" s="1"/>
      <c r="FVU146" s="1"/>
      <c r="FVV146" s="1"/>
      <c r="FVW146" s="1"/>
      <c r="FVX146" s="1"/>
      <c r="FVY146" s="1"/>
      <c r="FVZ146" s="1"/>
      <c r="FWA146" s="1"/>
      <c r="FWB146" s="1"/>
      <c r="FWC146" s="1"/>
      <c r="FWD146" s="1"/>
      <c r="FWE146" s="1"/>
      <c r="FWF146" s="1"/>
      <c r="FWG146" s="1"/>
      <c r="FWH146" s="1"/>
      <c r="FWI146" s="1"/>
      <c r="FWJ146" s="1"/>
      <c r="FWK146" s="1"/>
      <c r="FWL146" s="1"/>
      <c r="FWM146" s="1"/>
      <c r="FWN146" s="1"/>
      <c r="FWO146" s="1"/>
      <c r="FWP146" s="1"/>
      <c r="FWQ146" s="1"/>
      <c r="FWR146" s="1"/>
      <c r="FWS146" s="1"/>
      <c r="FWT146" s="1"/>
      <c r="FWU146" s="1"/>
      <c r="FWV146" s="1"/>
      <c r="FWW146" s="1"/>
      <c r="FWX146" s="1"/>
      <c r="FWY146" s="1"/>
      <c r="FWZ146" s="1"/>
      <c r="FXA146" s="1"/>
      <c r="FXB146" s="1"/>
      <c r="FXC146" s="1"/>
      <c r="FXD146" s="1"/>
      <c r="FXE146" s="1"/>
      <c r="FXF146" s="1"/>
      <c r="FXG146" s="1"/>
      <c r="FXH146" s="1"/>
      <c r="FXI146" s="1"/>
      <c r="FXJ146" s="1"/>
      <c r="FXK146" s="1"/>
      <c r="FXL146" s="1"/>
      <c r="FXM146" s="1"/>
      <c r="FXN146" s="1"/>
      <c r="FXO146" s="1"/>
      <c r="FXP146" s="1"/>
      <c r="FXQ146" s="1"/>
      <c r="FXR146" s="1"/>
      <c r="FXS146" s="1"/>
      <c r="FXT146" s="1"/>
      <c r="FXU146" s="1"/>
      <c r="FXV146" s="1"/>
      <c r="FXW146" s="1"/>
      <c r="FXX146" s="1"/>
      <c r="FXY146" s="1"/>
      <c r="FXZ146" s="1"/>
      <c r="FYA146" s="1"/>
      <c r="FYB146" s="1"/>
      <c r="FYC146" s="1"/>
      <c r="FYD146" s="1"/>
      <c r="FYE146" s="1"/>
      <c r="FYF146" s="1"/>
      <c r="FYG146" s="1"/>
      <c r="FYH146" s="1"/>
      <c r="FYI146" s="1"/>
      <c r="FYJ146" s="1"/>
      <c r="FYK146" s="1"/>
      <c r="FYL146" s="1"/>
      <c r="FYM146" s="1"/>
      <c r="FYN146" s="1"/>
      <c r="FYO146" s="1"/>
      <c r="FYP146" s="1"/>
      <c r="FYQ146" s="1"/>
      <c r="FYR146" s="1"/>
      <c r="FYS146" s="1"/>
      <c r="FYT146" s="1"/>
      <c r="FYU146" s="1"/>
      <c r="FYV146" s="1"/>
      <c r="FYW146" s="1"/>
      <c r="FYX146" s="1"/>
      <c r="FYY146" s="1"/>
      <c r="FYZ146" s="1"/>
      <c r="FZA146" s="1"/>
      <c r="FZB146" s="1"/>
      <c r="FZC146" s="1"/>
      <c r="FZD146" s="1"/>
      <c r="FZE146" s="1"/>
      <c r="FZF146" s="1"/>
      <c r="FZG146" s="1"/>
      <c r="FZH146" s="1"/>
      <c r="FZI146" s="1"/>
      <c r="FZJ146" s="1"/>
      <c r="FZK146" s="1"/>
      <c r="FZL146" s="1"/>
      <c r="FZM146" s="1"/>
      <c r="FZN146" s="1"/>
      <c r="FZO146" s="1"/>
      <c r="FZP146" s="1"/>
      <c r="FZQ146" s="1"/>
      <c r="FZR146" s="1"/>
      <c r="FZS146" s="1"/>
      <c r="FZT146" s="1"/>
      <c r="FZU146" s="1"/>
      <c r="FZV146" s="1"/>
      <c r="FZW146" s="1"/>
      <c r="FZX146" s="1"/>
      <c r="FZY146" s="1"/>
      <c r="FZZ146" s="1"/>
      <c r="GAA146" s="1"/>
      <c r="GAB146" s="1"/>
      <c r="GAC146" s="1"/>
      <c r="GAD146" s="1"/>
      <c r="GAE146" s="1"/>
      <c r="GAF146" s="1"/>
      <c r="GAG146" s="1"/>
      <c r="GAH146" s="1"/>
      <c r="GAI146" s="1"/>
      <c r="GAJ146" s="1"/>
      <c r="GAK146" s="1"/>
      <c r="GAL146" s="1"/>
      <c r="GAM146" s="1"/>
      <c r="GAN146" s="1"/>
      <c r="GAO146" s="1"/>
      <c r="GAP146" s="1"/>
      <c r="GAQ146" s="1"/>
      <c r="GAR146" s="1"/>
      <c r="GAS146" s="1"/>
      <c r="GAT146" s="1"/>
      <c r="GAU146" s="1"/>
      <c r="GAV146" s="1"/>
      <c r="GAW146" s="1"/>
      <c r="GAX146" s="1"/>
      <c r="GAY146" s="1"/>
      <c r="GAZ146" s="1"/>
      <c r="GBA146" s="1"/>
      <c r="GBB146" s="1"/>
      <c r="GBC146" s="1"/>
      <c r="GBD146" s="1"/>
      <c r="GBE146" s="1"/>
      <c r="GBF146" s="1"/>
      <c r="GBG146" s="1"/>
      <c r="GBH146" s="1"/>
      <c r="GBI146" s="1"/>
      <c r="GBJ146" s="1"/>
      <c r="GBK146" s="1"/>
      <c r="GBL146" s="1"/>
      <c r="GBM146" s="1"/>
      <c r="GBN146" s="1"/>
      <c r="GBO146" s="1"/>
      <c r="GBP146" s="1"/>
      <c r="GBQ146" s="1"/>
      <c r="GBR146" s="1"/>
      <c r="GBS146" s="1"/>
      <c r="GBT146" s="1"/>
      <c r="GBU146" s="1"/>
      <c r="GBV146" s="1"/>
      <c r="GBW146" s="1"/>
      <c r="GBX146" s="1"/>
      <c r="GBY146" s="1"/>
      <c r="GBZ146" s="1"/>
      <c r="GCA146" s="1"/>
      <c r="GCB146" s="1"/>
      <c r="GCC146" s="1"/>
      <c r="GCD146" s="1"/>
      <c r="GCE146" s="1"/>
      <c r="GCF146" s="1"/>
      <c r="GCG146" s="1"/>
      <c r="GCH146" s="1"/>
      <c r="GCI146" s="1"/>
      <c r="GCJ146" s="1"/>
      <c r="GCK146" s="1"/>
      <c r="GCL146" s="1"/>
      <c r="GCM146" s="1"/>
      <c r="GCN146" s="1"/>
      <c r="GCO146" s="1"/>
      <c r="GCP146" s="1"/>
      <c r="GCQ146" s="1"/>
      <c r="GCR146" s="1"/>
      <c r="GCS146" s="1"/>
      <c r="GCT146" s="1"/>
      <c r="GCU146" s="1"/>
      <c r="GCV146" s="1"/>
      <c r="GCW146" s="1"/>
      <c r="GCX146" s="1"/>
      <c r="GCY146" s="1"/>
      <c r="GCZ146" s="1"/>
      <c r="GDA146" s="1"/>
      <c r="GDB146" s="1"/>
      <c r="GDC146" s="1"/>
      <c r="GDD146" s="1"/>
      <c r="GDE146" s="1"/>
      <c r="GDF146" s="1"/>
      <c r="GDG146" s="1"/>
      <c r="GDH146" s="1"/>
      <c r="GDI146" s="1"/>
      <c r="GDJ146" s="1"/>
      <c r="GDK146" s="1"/>
      <c r="GDL146" s="1"/>
      <c r="GDM146" s="1"/>
      <c r="GDN146" s="1"/>
      <c r="GDO146" s="1"/>
      <c r="GDP146" s="1"/>
      <c r="GDQ146" s="1"/>
      <c r="GDR146" s="1"/>
      <c r="GDS146" s="1"/>
      <c r="GDT146" s="1"/>
      <c r="GDU146" s="1"/>
      <c r="GDV146" s="1"/>
      <c r="GDW146" s="1"/>
      <c r="GDX146" s="1"/>
      <c r="GDY146" s="1"/>
      <c r="GDZ146" s="1"/>
      <c r="GEA146" s="1"/>
      <c r="GEB146" s="1"/>
      <c r="GEC146" s="1"/>
      <c r="GED146" s="1"/>
      <c r="GEE146" s="1"/>
      <c r="GEF146" s="1"/>
      <c r="GEG146" s="1"/>
      <c r="GEH146" s="1"/>
      <c r="GEI146" s="1"/>
      <c r="GEJ146" s="1"/>
      <c r="GEK146" s="1"/>
      <c r="GEL146" s="1"/>
      <c r="GEM146" s="1"/>
      <c r="GEN146" s="1"/>
      <c r="GEO146" s="1"/>
      <c r="GEP146" s="1"/>
      <c r="GEQ146" s="1"/>
      <c r="GER146" s="1"/>
      <c r="GES146" s="1"/>
      <c r="GET146" s="1"/>
      <c r="GEU146" s="1"/>
      <c r="GEV146" s="1"/>
      <c r="GEW146" s="1"/>
      <c r="GEX146" s="1"/>
      <c r="GEY146" s="1"/>
      <c r="GEZ146" s="1"/>
      <c r="GFA146" s="1"/>
      <c r="GFB146" s="1"/>
      <c r="GFC146" s="1"/>
      <c r="GFD146" s="1"/>
      <c r="GFE146" s="1"/>
      <c r="GFF146" s="1"/>
      <c r="GFG146" s="1"/>
      <c r="GFH146" s="1"/>
      <c r="GFI146" s="1"/>
      <c r="GFJ146" s="1"/>
      <c r="GFK146" s="1"/>
      <c r="GFL146" s="1"/>
      <c r="GFM146" s="1"/>
      <c r="GFN146" s="1"/>
      <c r="GFO146" s="1"/>
      <c r="GFP146" s="1"/>
      <c r="GFQ146" s="1"/>
      <c r="GFR146" s="1"/>
      <c r="GFS146" s="1"/>
      <c r="GFT146" s="1"/>
      <c r="GFU146" s="1"/>
      <c r="GFV146" s="1"/>
      <c r="GFW146" s="1"/>
      <c r="GFX146" s="1"/>
      <c r="GFY146" s="1"/>
      <c r="GFZ146" s="1"/>
      <c r="GGA146" s="1"/>
      <c r="GGB146" s="1"/>
      <c r="GGC146" s="1"/>
      <c r="GGD146" s="1"/>
      <c r="GGE146" s="1"/>
      <c r="GGF146" s="1"/>
      <c r="GGG146" s="1"/>
      <c r="GGH146" s="1"/>
      <c r="GGI146" s="1"/>
      <c r="GGJ146" s="1"/>
      <c r="GGK146" s="1"/>
      <c r="GGL146" s="1"/>
      <c r="GGM146" s="1"/>
      <c r="GGN146" s="1"/>
      <c r="GGO146" s="1"/>
      <c r="GGP146" s="1"/>
      <c r="GGQ146" s="1"/>
      <c r="GGR146" s="1"/>
      <c r="GGS146" s="1"/>
      <c r="GGT146" s="1"/>
      <c r="GGU146" s="1"/>
      <c r="GGV146" s="1"/>
      <c r="GGW146" s="1"/>
      <c r="GGX146" s="1"/>
      <c r="GGY146" s="1"/>
      <c r="GGZ146" s="1"/>
      <c r="GHA146" s="1"/>
      <c r="GHB146" s="1"/>
      <c r="GHC146" s="1"/>
      <c r="GHD146" s="1"/>
      <c r="GHE146" s="1"/>
      <c r="GHF146" s="1"/>
      <c r="GHG146" s="1"/>
      <c r="GHH146" s="1"/>
      <c r="GHI146" s="1"/>
      <c r="GHJ146" s="1"/>
      <c r="GHK146" s="1"/>
      <c r="GHL146" s="1"/>
      <c r="GHM146" s="1"/>
      <c r="GHN146" s="1"/>
      <c r="GHO146" s="1"/>
      <c r="GHP146" s="1"/>
      <c r="GHQ146" s="1"/>
      <c r="GHR146" s="1"/>
      <c r="GHS146" s="1"/>
      <c r="GHT146" s="1"/>
      <c r="GHU146" s="1"/>
      <c r="GHV146" s="1"/>
      <c r="GHW146" s="1"/>
      <c r="GHX146" s="1"/>
      <c r="GHY146" s="1"/>
      <c r="GHZ146" s="1"/>
      <c r="GIA146" s="1"/>
      <c r="GIB146" s="1"/>
      <c r="GIC146" s="1"/>
      <c r="GID146" s="1"/>
      <c r="GIE146" s="1"/>
      <c r="GIF146" s="1"/>
      <c r="GIG146" s="1"/>
      <c r="GIH146" s="1"/>
      <c r="GII146" s="1"/>
      <c r="GIJ146" s="1"/>
      <c r="GIK146" s="1"/>
      <c r="GIL146" s="1"/>
      <c r="GIM146" s="1"/>
      <c r="GIN146" s="1"/>
      <c r="GIO146" s="1"/>
      <c r="GIP146" s="1"/>
      <c r="GIQ146" s="1"/>
      <c r="GIR146" s="1"/>
      <c r="GIS146" s="1"/>
      <c r="GIT146" s="1"/>
      <c r="GIU146" s="1"/>
      <c r="GIV146" s="1"/>
      <c r="GIW146" s="1"/>
      <c r="GIX146" s="1"/>
      <c r="GIY146" s="1"/>
      <c r="GIZ146" s="1"/>
      <c r="GJA146" s="1"/>
      <c r="GJB146" s="1"/>
      <c r="GJC146" s="1"/>
      <c r="GJD146" s="1"/>
      <c r="GJE146" s="1"/>
      <c r="GJF146" s="1"/>
      <c r="GJG146" s="1"/>
      <c r="GJH146" s="1"/>
      <c r="GJI146" s="1"/>
      <c r="GJJ146" s="1"/>
      <c r="GJK146" s="1"/>
      <c r="GJL146" s="1"/>
      <c r="GJM146" s="1"/>
      <c r="GJN146" s="1"/>
      <c r="GJO146" s="1"/>
      <c r="GJP146" s="1"/>
      <c r="GJQ146" s="1"/>
      <c r="GJR146" s="1"/>
      <c r="GJS146" s="1"/>
      <c r="GJT146" s="1"/>
      <c r="GJU146" s="1"/>
      <c r="GJV146" s="1"/>
      <c r="GJW146" s="1"/>
      <c r="GJX146" s="1"/>
      <c r="GJY146" s="1"/>
      <c r="GJZ146" s="1"/>
      <c r="GKA146" s="1"/>
      <c r="GKB146" s="1"/>
      <c r="GKC146" s="1"/>
      <c r="GKD146" s="1"/>
      <c r="GKE146" s="1"/>
      <c r="GKF146" s="1"/>
      <c r="GKG146" s="1"/>
      <c r="GKH146" s="1"/>
      <c r="GKI146" s="1"/>
      <c r="GKJ146" s="1"/>
      <c r="GKK146" s="1"/>
      <c r="GKL146" s="1"/>
      <c r="GKM146" s="1"/>
      <c r="GKN146" s="1"/>
      <c r="GKO146" s="1"/>
      <c r="GKP146" s="1"/>
      <c r="GKQ146" s="1"/>
      <c r="GKR146" s="1"/>
      <c r="GKS146" s="1"/>
      <c r="GKT146" s="1"/>
      <c r="GKU146" s="1"/>
      <c r="GKV146" s="1"/>
      <c r="GKW146" s="1"/>
      <c r="GKX146" s="1"/>
      <c r="GKY146" s="1"/>
      <c r="GKZ146" s="1"/>
      <c r="GLA146" s="1"/>
      <c r="GLB146" s="1"/>
      <c r="GLC146" s="1"/>
      <c r="GLD146" s="1"/>
      <c r="GLE146" s="1"/>
      <c r="GLF146" s="1"/>
      <c r="GLG146" s="1"/>
      <c r="GLH146" s="1"/>
      <c r="GLI146" s="1"/>
      <c r="GLJ146" s="1"/>
      <c r="GLK146" s="1"/>
      <c r="GLL146" s="1"/>
      <c r="GLM146" s="1"/>
      <c r="GLN146" s="1"/>
      <c r="GLO146" s="1"/>
      <c r="GLP146" s="1"/>
      <c r="GLQ146" s="1"/>
      <c r="GLR146" s="1"/>
      <c r="GLS146" s="1"/>
      <c r="GLT146" s="1"/>
      <c r="GLU146" s="1"/>
      <c r="GLV146" s="1"/>
      <c r="GLW146" s="1"/>
      <c r="GLX146" s="1"/>
      <c r="GLY146" s="1"/>
      <c r="GLZ146" s="1"/>
      <c r="GMA146" s="1"/>
      <c r="GMB146" s="1"/>
      <c r="GMC146" s="1"/>
      <c r="GMD146" s="1"/>
      <c r="GME146" s="1"/>
      <c r="GMF146" s="1"/>
      <c r="GMG146" s="1"/>
      <c r="GMH146" s="1"/>
      <c r="GMI146" s="1"/>
      <c r="GMJ146" s="1"/>
      <c r="GMK146" s="1"/>
      <c r="GML146" s="1"/>
      <c r="GMM146" s="1"/>
      <c r="GMN146" s="1"/>
      <c r="GMO146" s="1"/>
      <c r="GMP146" s="1"/>
      <c r="GMQ146" s="1"/>
      <c r="GMR146" s="1"/>
      <c r="GMS146" s="1"/>
      <c r="GMT146" s="1"/>
      <c r="GMU146" s="1"/>
      <c r="GMV146" s="1"/>
      <c r="GMW146" s="1"/>
      <c r="GMX146" s="1"/>
      <c r="GMY146" s="1"/>
      <c r="GMZ146" s="1"/>
      <c r="GNA146" s="1"/>
      <c r="GNB146" s="1"/>
      <c r="GNC146" s="1"/>
      <c r="GND146" s="1"/>
      <c r="GNE146" s="1"/>
      <c r="GNF146" s="1"/>
      <c r="GNG146" s="1"/>
      <c r="GNH146" s="1"/>
      <c r="GNI146" s="1"/>
      <c r="GNJ146" s="1"/>
      <c r="GNK146" s="1"/>
      <c r="GNL146" s="1"/>
      <c r="GNM146" s="1"/>
      <c r="GNN146" s="1"/>
      <c r="GNO146" s="1"/>
      <c r="GNP146" s="1"/>
      <c r="GNQ146" s="1"/>
      <c r="GNR146" s="1"/>
      <c r="GNS146" s="1"/>
      <c r="GNT146" s="1"/>
      <c r="GNU146" s="1"/>
      <c r="GNV146" s="1"/>
      <c r="GNW146" s="1"/>
      <c r="GNX146" s="1"/>
      <c r="GNY146" s="1"/>
      <c r="GNZ146" s="1"/>
      <c r="GOA146" s="1"/>
      <c r="GOB146" s="1"/>
      <c r="GOC146" s="1"/>
      <c r="GOD146" s="1"/>
      <c r="GOE146" s="1"/>
      <c r="GOF146" s="1"/>
      <c r="GOG146" s="1"/>
      <c r="GOH146" s="1"/>
      <c r="GOI146" s="1"/>
      <c r="GOJ146" s="1"/>
      <c r="GOK146" s="1"/>
      <c r="GOL146" s="1"/>
      <c r="GOM146" s="1"/>
      <c r="GON146" s="1"/>
      <c r="GOO146" s="1"/>
      <c r="GOP146" s="1"/>
      <c r="GOQ146" s="1"/>
      <c r="GOR146" s="1"/>
      <c r="GOS146" s="1"/>
      <c r="GOT146" s="1"/>
      <c r="GOU146" s="1"/>
      <c r="GOV146" s="1"/>
      <c r="GOW146" s="1"/>
      <c r="GOX146" s="1"/>
      <c r="GOY146" s="1"/>
      <c r="GOZ146" s="1"/>
      <c r="GPA146" s="1"/>
      <c r="GPB146" s="1"/>
      <c r="GPC146" s="1"/>
      <c r="GPD146" s="1"/>
      <c r="GPE146" s="1"/>
      <c r="GPF146" s="1"/>
      <c r="GPG146" s="1"/>
      <c r="GPH146" s="1"/>
      <c r="GPI146" s="1"/>
      <c r="GPJ146" s="1"/>
      <c r="GPK146" s="1"/>
      <c r="GPL146" s="1"/>
      <c r="GPM146" s="1"/>
      <c r="GPN146" s="1"/>
      <c r="GPO146" s="1"/>
      <c r="GPP146" s="1"/>
      <c r="GPQ146" s="1"/>
      <c r="GPR146" s="1"/>
      <c r="GPS146" s="1"/>
      <c r="GPT146" s="1"/>
      <c r="GPU146" s="1"/>
      <c r="GPV146" s="1"/>
      <c r="GPW146" s="1"/>
      <c r="GPX146" s="1"/>
      <c r="GPY146" s="1"/>
      <c r="GPZ146" s="1"/>
      <c r="GQA146" s="1"/>
      <c r="GQB146" s="1"/>
      <c r="GQC146" s="1"/>
      <c r="GQD146" s="1"/>
      <c r="GQE146" s="1"/>
      <c r="GQF146" s="1"/>
      <c r="GQG146" s="1"/>
      <c r="GQH146" s="1"/>
      <c r="GQI146" s="1"/>
      <c r="GQJ146" s="1"/>
      <c r="GQK146" s="1"/>
      <c r="GQL146" s="1"/>
      <c r="GQM146" s="1"/>
      <c r="GQN146" s="1"/>
      <c r="GQO146" s="1"/>
      <c r="GQP146" s="1"/>
      <c r="GQQ146" s="1"/>
      <c r="GQR146" s="1"/>
      <c r="GQS146" s="1"/>
      <c r="GQT146" s="1"/>
      <c r="GQU146" s="1"/>
      <c r="GQV146" s="1"/>
      <c r="GQW146" s="1"/>
      <c r="GQX146" s="1"/>
      <c r="GQY146" s="1"/>
      <c r="GQZ146" s="1"/>
      <c r="GRA146" s="1"/>
      <c r="GRB146" s="1"/>
      <c r="GRC146" s="1"/>
      <c r="GRD146" s="1"/>
      <c r="GRE146" s="1"/>
      <c r="GRF146" s="1"/>
      <c r="GRG146" s="1"/>
      <c r="GRH146" s="1"/>
      <c r="GRI146" s="1"/>
      <c r="GRJ146" s="1"/>
      <c r="GRK146" s="1"/>
      <c r="GRL146" s="1"/>
      <c r="GRM146" s="1"/>
      <c r="GRN146" s="1"/>
      <c r="GRO146" s="1"/>
      <c r="GRP146" s="1"/>
      <c r="GRQ146" s="1"/>
      <c r="GRR146" s="1"/>
      <c r="GRS146" s="1"/>
      <c r="GRT146" s="1"/>
      <c r="GRU146" s="1"/>
      <c r="GRV146" s="1"/>
      <c r="GRW146" s="1"/>
      <c r="GRX146" s="1"/>
      <c r="GRY146" s="1"/>
      <c r="GRZ146" s="1"/>
      <c r="GSA146" s="1"/>
      <c r="GSB146" s="1"/>
      <c r="GSC146" s="1"/>
      <c r="GSD146" s="1"/>
      <c r="GSE146" s="1"/>
      <c r="GSF146" s="1"/>
      <c r="GSG146" s="1"/>
      <c r="GSH146" s="1"/>
      <c r="GSI146" s="1"/>
      <c r="GSJ146" s="1"/>
      <c r="GSK146" s="1"/>
      <c r="GSL146" s="1"/>
      <c r="GSM146" s="1"/>
      <c r="GSN146" s="1"/>
      <c r="GSO146" s="1"/>
      <c r="GSP146" s="1"/>
      <c r="GSQ146" s="1"/>
      <c r="GSR146" s="1"/>
      <c r="GSS146" s="1"/>
      <c r="GST146" s="1"/>
      <c r="GSU146" s="1"/>
      <c r="GSV146" s="1"/>
      <c r="GSW146" s="1"/>
      <c r="GSX146" s="1"/>
      <c r="GSY146" s="1"/>
      <c r="GSZ146" s="1"/>
      <c r="GTA146" s="1"/>
      <c r="GTB146" s="1"/>
      <c r="GTC146" s="1"/>
      <c r="GTD146" s="1"/>
      <c r="GTE146" s="1"/>
      <c r="GTF146" s="1"/>
      <c r="GTG146" s="1"/>
      <c r="GTH146" s="1"/>
      <c r="GTI146" s="1"/>
      <c r="GTJ146" s="1"/>
      <c r="GTK146" s="1"/>
      <c r="GTL146" s="1"/>
      <c r="GTM146" s="1"/>
      <c r="GTN146" s="1"/>
      <c r="GTO146" s="1"/>
      <c r="GTP146" s="1"/>
      <c r="GTQ146" s="1"/>
      <c r="GTR146" s="1"/>
      <c r="GTS146" s="1"/>
      <c r="GTT146" s="1"/>
      <c r="GTU146" s="1"/>
      <c r="GTV146" s="1"/>
      <c r="GTW146" s="1"/>
      <c r="GTX146" s="1"/>
      <c r="GTY146" s="1"/>
      <c r="GTZ146" s="1"/>
      <c r="GUA146" s="1"/>
      <c r="GUB146" s="1"/>
      <c r="GUC146" s="1"/>
      <c r="GUD146" s="1"/>
      <c r="GUE146" s="1"/>
      <c r="GUF146" s="1"/>
      <c r="GUG146" s="1"/>
      <c r="GUH146" s="1"/>
      <c r="GUI146" s="1"/>
      <c r="GUJ146" s="1"/>
      <c r="GUK146" s="1"/>
      <c r="GUL146" s="1"/>
      <c r="GUM146" s="1"/>
      <c r="GUN146" s="1"/>
      <c r="GUO146" s="1"/>
      <c r="GUP146" s="1"/>
      <c r="GUQ146" s="1"/>
      <c r="GUR146" s="1"/>
      <c r="GUS146" s="1"/>
      <c r="GUT146" s="1"/>
      <c r="GUU146" s="1"/>
      <c r="GUV146" s="1"/>
      <c r="GUW146" s="1"/>
      <c r="GUX146" s="1"/>
      <c r="GUY146" s="1"/>
      <c r="GUZ146" s="1"/>
      <c r="GVA146" s="1"/>
      <c r="GVB146" s="1"/>
      <c r="GVC146" s="1"/>
      <c r="GVD146" s="1"/>
      <c r="GVE146" s="1"/>
      <c r="GVF146" s="1"/>
      <c r="GVG146" s="1"/>
      <c r="GVH146" s="1"/>
      <c r="GVI146" s="1"/>
      <c r="GVJ146" s="1"/>
      <c r="GVK146" s="1"/>
      <c r="GVL146" s="1"/>
      <c r="GVM146" s="1"/>
      <c r="GVN146" s="1"/>
      <c r="GVO146" s="1"/>
      <c r="GVP146" s="1"/>
      <c r="GVQ146" s="1"/>
      <c r="GVR146" s="1"/>
      <c r="GVS146" s="1"/>
      <c r="GVT146" s="1"/>
      <c r="GVU146" s="1"/>
      <c r="GVV146" s="1"/>
      <c r="GVW146" s="1"/>
      <c r="GVX146" s="1"/>
      <c r="GVY146" s="1"/>
      <c r="GVZ146" s="1"/>
      <c r="GWA146" s="1"/>
      <c r="GWB146" s="1"/>
      <c r="GWC146" s="1"/>
      <c r="GWD146" s="1"/>
      <c r="GWE146" s="1"/>
      <c r="GWF146" s="1"/>
      <c r="GWG146" s="1"/>
      <c r="GWH146" s="1"/>
      <c r="GWI146" s="1"/>
      <c r="GWJ146" s="1"/>
      <c r="GWK146" s="1"/>
      <c r="GWL146" s="1"/>
      <c r="GWM146" s="1"/>
      <c r="GWN146" s="1"/>
      <c r="GWO146" s="1"/>
      <c r="GWP146" s="1"/>
      <c r="GWQ146" s="1"/>
      <c r="GWR146" s="1"/>
      <c r="GWS146" s="1"/>
      <c r="GWT146" s="1"/>
      <c r="GWU146" s="1"/>
      <c r="GWV146" s="1"/>
      <c r="GWW146" s="1"/>
      <c r="GWX146" s="1"/>
      <c r="GWY146" s="1"/>
      <c r="GWZ146" s="1"/>
      <c r="GXA146" s="1"/>
      <c r="GXB146" s="1"/>
      <c r="GXC146" s="1"/>
      <c r="GXD146" s="1"/>
      <c r="GXE146" s="1"/>
      <c r="GXF146" s="1"/>
      <c r="GXG146" s="1"/>
      <c r="GXH146" s="1"/>
      <c r="GXI146" s="1"/>
      <c r="GXJ146" s="1"/>
      <c r="GXK146" s="1"/>
      <c r="GXL146" s="1"/>
      <c r="GXM146" s="1"/>
      <c r="GXN146" s="1"/>
      <c r="GXO146" s="1"/>
      <c r="GXP146" s="1"/>
      <c r="GXQ146" s="1"/>
      <c r="GXR146" s="1"/>
      <c r="GXS146" s="1"/>
      <c r="GXT146" s="1"/>
      <c r="GXU146" s="1"/>
      <c r="GXV146" s="1"/>
      <c r="GXW146" s="1"/>
      <c r="GXX146" s="1"/>
      <c r="GXY146" s="1"/>
      <c r="GXZ146" s="1"/>
      <c r="GYA146" s="1"/>
      <c r="GYB146" s="1"/>
      <c r="GYC146" s="1"/>
      <c r="GYD146" s="1"/>
      <c r="GYE146" s="1"/>
      <c r="GYF146" s="1"/>
      <c r="GYG146" s="1"/>
      <c r="GYH146" s="1"/>
      <c r="GYI146" s="1"/>
      <c r="GYJ146" s="1"/>
      <c r="GYK146" s="1"/>
      <c r="GYL146" s="1"/>
      <c r="GYM146" s="1"/>
      <c r="GYN146" s="1"/>
      <c r="GYO146" s="1"/>
      <c r="GYP146" s="1"/>
      <c r="GYQ146" s="1"/>
      <c r="GYR146" s="1"/>
      <c r="GYS146" s="1"/>
      <c r="GYT146" s="1"/>
      <c r="GYU146" s="1"/>
      <c r="GYV146" s="1"/>
      <c r="GYW146" s="1"/>
      <c r="GYX146" s="1"/>
      <c r="GYY146" s="1"/>
      <c r="GYZ146" s="1"/>
      <c r="GZA146" s="1"/>
      <c r="GZB146" s="1"/>
      <c r="GZC146" s="1"/>
      <c r="GZD146" s="1"/>
      <c r="GZE146" s="1"/>
      <c r="GZF146" s="1"/>
      <c r="GZG146" s="1"/>
      <c r="GZH146" s="1"/>
      <c r="GZI146" s="1"/>
      <c r="GZJ146" s="1"/>
      <c r="GZK146" s="1"/>
      <c r="GZL146" s="1"/>
      <c r="GZM146" s="1"/>
      <c r="GZN146" s="1"/>
      <c r="GZO146" s="1"/>
      <c r="GZP146" s="1"/>
      <c r="GZQ146" s="1"/>
      <c r="GZR146" s="1"/>
      <c r="GZS146" s="1"/>
      <c r="GZT146" s="1"/>
      <c r="GZU146" s="1"/>
      <c r="GZV146" s="1"/>
      <c r="GZW146" s="1"/>
      <c r="GZX146" s="1"/>
      <c r="GZY146" s="1"/>
      <c r="GZZ146" s="1"/>
      <c r="HAA146" s="1"/>
      <c r="HAB146" s="1"/>
      <c r="HAC146" s="1"/>
      <c r="HAD146" s="1"/>
      <c r="HAE146" s="1"/>
      <c r="HAF146" s="1"/>
      <c r="HAG146" s="1"/>
      <c r="HAH146" s="1"/>
      <c r="HAI146" s="1"/>
      <c r="HAJ146" s="1"/>
      <c r="HAK146" s="1"/>
      <c r="HAL146" s="1"/>
      <c r="HAM146" s="1"/>
      <c r="HAN146" s="1"/>
      <c r="HAO146" s="1"/>
      <c r="HAP146" s="1"/>
      <c r="HAQ146" s="1"/>
      <c r="HAR146" s="1"/>
      <c r="HAS146" s="1"/>
      <c r="HAT146" s="1"/>
      <c r="HAU146" s="1"/>
      <c r="HAV146" s="1"/>
      <c r="HAW146" s="1"/>
      <c r="HAX146" s="1"/>
      <c r="HAY146" s="1"/>
      <c r="HAZ146" s="1"/>
      <c r="HBA146" s="1"/>
      <c r="HBB146" s="1"/>
      <c r="HBC146" s="1"/>
      <c r="HBD146" s="1"/>
      <c r="HBE146" s="1"/>
      <c r="HBF146" s="1"/>
      <c r="HBG146" s="1"/>
      <c r="HBH146" s="1"/>
      <c r="HBI146" s="1"/>
      <c r="HBJ146" s="1"/>
      <c r="HBK146" s="1"/>
      <c r="HBL146" s="1"/>
      <c r="HBM146" s="1"/>
      <c r="HBN146" s="1"/>
      <c r="HBO146" s="1"/>
      <c r="HBP146" s="1"/>
      <c r="HBQ146" s="1"/>
      <c r="HBR146" s="1"/>
      <c r="HBS146" s="1"/>
      <c r="HBT146" s="1"/>
      <c r="HBU146" s="1"/>
      <c r="HBV146" s="1"/>
      <c r="HBW146" s="1"/>
      <c r="HBX146" s="1"/>
      <c r="HBY146" s="1"/>
      <c r="HBZ146" s="1"/>
      <c r="HCA146" s="1"/>
      <c r="HCB146" s="1"/>
      <c r="HCC146" s="1"/>
      <c r="HCD146" s="1"/>
      <c r="HCE146" s="1"/>
      <c r="HCF146" s="1"/>
      <c r="HCG146" s="1"/>
      <c r="HCH146" s="1"/>
      <c r="HCI146" s="1"/>
      <c r="HCJ146" s="1"/>
      <c r="HCK146" s="1"/>
      <c r="HCL146" s="1"/>
      <c r="HCM146" s="1"/>
      <c r="HCN146" s="1"/>
      <c r="HCO146" s="1"/>
      <c r="HCP146" s="1"/>
      <c r="HCQ146" s="1"/>
      <c r="HCR146" s="1"/>
      <c r="HCS146" s="1"/>
      <c r="HCT146" s="1"/>
      <c r="HCU146" s="1"/>
      <c r="HCV146" s="1"/>
      <c r="HCW146" s="1"/>
      <c r="HCX146" s="1"/>
      <c r="HCY146" s="1"/>
      <c r="HCZ146" s="1"/>
      <c r="HDA146" s="1"/>
      <c r="HDB146" s="1"/>
      <c r="HDC146" s="1"/>
      <c r="HDD146" s="1"/>
      <c r="HDE146" s="1"/>
      <c r="HDF146" s="1"/>
      <c r="HDG146" s="1"/>
      <c r="HDH146" s="1"/>
      <c r="HDI146" s="1"/>
      <c r="HDJ146" s="1"/>
      <c r="HDK146" s="1"/>
      <c r="HDL146" s="1"/>
      <c r="HDM146" s="1"/>
      <c r="HDN146" s="1"/>
      <c r="HDO146" s="1"/>
      <c r="HDP146" s="1"/>
      <c r="HDQ146" s="1"/>
      <c r="HDR146" s="1"/>
      <c r="HDS146" s="1"/>
      <c r="HDT146" s="1"/>
      <c r="HDU146" s="1"/>
      <c r="HDV146" s="1"/>
      <c r="HDW146" s="1"/>
      <c r="HDX146" s="1"/>
      <c r="HDY146" s="1"/>
      <c r="HDZ146" s="1"/>
      <c r="HEA146" s="1"/>
      <c r="HEB146" s="1"/>
      <c r="HEC146" s="1"/>
      <c r="HED146" s="1"/>
      <c r="HEE146" s="1"/>
      <c r="HEF146" s="1"/>
      <c r="HEG146" s="1"/>
      <c r="HEH146" s="1"/>
      <c r="HEI146" s="1"/>
      <c r="HEJ146" s="1"/>
      <c r="HEK146" s="1"/>
      <c r="HEL146" s="1"/>
      <c r="HEM146" s="1"/>
      <c r="HEN146" s="1"/>
      <c r="HEO146" s="1"/>
      <c r="HEP146" s="1"/>
      <c r="HEQ146" s="1"/>
      <c r="HER146" s="1"/>
      <c r="HES146" s="1"/>
      <c r="HET146" s="1"/>
      <c r="HEU146" s="1"/>
      <c r="HEV146" s="1"/>
      <c r="HEW146" s="1"/>
      <c r="HEX146" s="1"/>
      <c r="HEY146" s="1"/>
      <c r="HEZ146" s="1"/>
      <c r="HFA146" s="1"/>
      <c r="HFB146" s="1"/>
      <c r="HFC146" s="1"/>
      <c r="HFD146" s="1"/>
      <c r="HFE146" s="1"/>
      <c r="HFF146" s="1"/>
      <c r="HFG146" s="1"/>
      <c r="HFH146" s="1"/>
      <c r="HFI146" s="1"/>
      <c r="HFJ146" s="1"/>
      <c r="HFK146" s="1"/>
      <c r="HFL146" s="1"/>
      <c r="HFM146" s="1"/>
      <c r="HFN146" s="1"/>
      <c r="HFO146" s="1"/>
      <c r="HFP146" s="1"/>
      <c r="HFQ146" s="1"/>
      <c r="HFR146" s="1"/>
      <c r="HFS146" s="1"/>
      <c r="HFT146" s="1"/>
      <c r="HFU146" s="1"/>
      <c r="HFV146" s="1"/>
      <c r="HFW146" s="1"/>
      <c r="HFX146" s="1"/>
      <c r="HFY146" s="1"/>
      <c r="HFZ146" s="1"/>
      <c r="HGA146" s="1"/>
      <c r="HGB146" s="1"/>
      <c r="HGC146" s="1"/>
      <c r="HGD146" s="1"/>
      <c r="HGE146" s="1"/>
      <c r="HGF146" s="1"/>
      <c r="HGG146" s="1"/>
      <c r="HGH146" s="1"/>
      <c r="HGI146" s="1"/>
      <c r="HGJ146" s="1"/>
      <c r="HGK146" s="1"/>
      <c r="HGL146" s="1"/>
      <c r="HGM146" s="1"/>
      <c r="HGN146" s="1"/>
      <c r="HGO146" s="1"/>
      <c r="HGP146" s="1"/>
      <c r="HGQ146" s="1"/>
      <c r="HGR146" s="1"/>
      <c r="HGS146" s="1"/>
      <c r="HGT146" s="1"/>
      <c r="HGU146" s="1"/>
      <c r="HGV146" s="1"/>
      <c r="HGW146" s="1"/>
      <c r="HGX146" s="1"/>
      <c r="HGY146" s="1"/>
      <c r="HGZ146" s="1"/>
      <c r="HHA146" s="1"/>
      <c r="HHB146" s="1"/>
      <c r="HHC146" s="1"/>
      <c r="HHD146" s="1"/>
      <c r="HHE146" s="1"/>
      <c r="HHF146" s="1"/>
      <c r="HHG146" s="1"/>
      <c r="HHH146" s="1"/>
      <c r="HHI146" s="1"/>
      <c r="HHJ146" s="1"/>
      <c r="HHK146" s="1"/>
      <c r="HHL146" s="1"/>
      <c r="HHM146" s="1"/>
      <c r="HHN146" s="1"/>
      <c r="HHO146" s="1"/>
      <c r="HHP146" s="1"/>
      <c r="HHQ146" s="1"/>
      <c r="HHR146" s="1"/>
      <c r="HHS146" s="1"/>
      <c r="HHT146" s="1"/>
      <c r="HHU146" s="1"/>
      <c r="HHV146" s="1"/>
      <c r="HHW146" s="1"/>
      <c r="HHX146" s="1"/>
      <c r="HHY146" s="1"/>
      <c r="HHZ146" s="1"/>
      <c r="HIA146" s="1"/>
      <c r="HIB146" s="1"/>
      <c r="HIC146" s="1"/>
      <c r="HID146" s="1"/>
      <c r="HIE146" s="1"/>
      <c r="HIF146" s="1"/>
      <c r="HIG146" s="1"/>
      <c r="HIH146" s="1"/>
      <c r="HII146" s="1"/>
      <c r="HIJ146" s="1"/>
      <c r="HIK146" s="1"/>
      <c r="HIL146" s="1"/>
      <c r="HIM146" s="1"/>
      <c r="HIN146" s="1"/>
      <c r="HIO146" s="1"/>
      <c r="HIP146" s="1"/>
      <c r="HIQ146" s="1"/>
      <c r="HIR146" s="1"/>
      <c r="HIS146" s="1"/>
      <c r="HIT146" s="1"/>
      <c r="HIU146" s="1"/>
      <c r="HIV146" s="1"/>
      <c r="HIW146" s="1"/>
      <c r="HIX146" s="1"/>
      <c r="HIY146" s="1"/>
      <c r="HIZ146" s="1"/>
      <c r="HJA146" s="1"/>
      <c r="HJB146" s="1"/>
      <c r="HJC146" s="1"/>
      <c r="HJD146" s="1"/>
      <c r="HJE146" s="1"/>
      <c r="HJF146" s="1"/>
      <c r="HJG146" s="1"/>
      <c r="HJH146" s="1"/>
      <c r="HJI146" s="1"/>
      <c r="HJJ146" s="1"/>
      <c r="HJK146" s="1"/>
      <c r="HJL146" s="1"/>
      <c r="HJM146" s="1"/>
      <c r="HJN146" s="1"/>
      <c r="HJO146" s="1"/>
      <c r="HJP146" s="1"/>
      <c r="HJQ146" s="1"/>
      <c r="HJR146" s="1"/>
      <c r="HJS146" s="1"/>
      <c r="HJT146" s="1"/>
      <c r="HJU146" s="1"/>
      <c r="HJV146" s="1"/>
      <c r="HJW146" s="1"/>
      <c r="HJX146" s="1"/>
      <c r="HJY146" s="1"/>
      <c r="HJZ146" s="1"/>
      <c r="HKA146" s="1"/>
      <c r="HKB146" s="1"/>
      <c r="HKC146" s="1"/>
      <c r="HKD146" s="1"/>
      <c r="HKE146" s="1"/>
      <c r="HKF146" s="1"/>
      <c r="HKG146" s="1"/>
      <c r="HKH146" s="1"/>
      <c r="HKI146" s="1"/>
      <c r="HKJ146" s="1"/>
      <c r="HKK146" s="1"/>
      <c r="HKL146" s="1"/>
      <c r="HKM146" s="1"/>
      <c r="HKN146" s="1"/>
      <c r="HKO146" s="1"/>
      <c r="HKP146" s="1"/>
      <c r="HKQ146" s="1"/>
      <c r="HKR146" s="1"/>
      <c r="HKS146" s="1"/>
      <c r="HKT146" s="1"/>
      <c r="HKU146" s="1"/>
      <c r="HKV146" s="1"/>
      <c r="HKW146" s="1"/>
      <c r="HKX146" s="1"/>
      <c r="HKY146" s="1"/>
      <c r="HKZ146" s="1"/>
      <c r="HLA146" s="1"/>
      <c r="HLB146" s="1"/>
      <c r="HLC146" s="1"/>
      <c r="HLD146" s="1"/>
      <c r="HLE146" s="1"/>
      <c r="HLF146" s="1"/>
      <c r="HLG146" s="1"/>
      <c r="HLH146" s="1"/>
      <c r="HLI146" s="1"/>
      <c r="HLJ146" s="1"/>
      <c r="HLK146" s="1"/>
      <c r="HLL146" s="1"/>
      <c r="HLM146" s="1"/>
      <c r="HLN146" s="1"/>
      <c r="HLO146" s="1"/>
      <c r="HLP146" s="1"/>
      <c r="HLQ146" s="1"/>
      <c r="HLR146" s="1"/>
      <c r="HLS146" s="1"/>
      <c r="HLT146" s="1"/>
      <c r="HLU146" s="1"/>
      <c r="HLV146" s="1"/>
      <c r="HLW146" s="1"/>
      <c r="HLX146" s="1"/>
      <c r="HLY146" s="1"/>
      <c r="HLZ146" s="1"/>
      <c r="HMA146" s="1"/>
      <c r="HMB146" s="1"/>
      <c r="HMC146" s="1"/>
      <c r="HMD146" s="1"/>
      <c r="HME146" s="1"/>
      <c r="HMF146" s="1"/>
      <c r="HMG146" s="1"/>
      <c r="HMH146" s="1"/>
      <c r="HMI146" s="1"/>
      <c r="HMJ146" s="1"/>
      <c r="HMK146" s="1"/>
      <c r="HML146" s="1"/>
      <c r="HMM146" s="1"/>
      <c r="HMN146" s="1"/>
      <c r="HMO146" s="1"/>
      <c r="HMP146" s="1"/>
      <c r="HMQ146" s="1"/>
      <c r="HMR146" s="1"/>
      <c r="HMS146" s="1"/>
      <c r="HMT146" s="1"/>
      <c r="HMU146" s="1"/>
      <c r="HMV146" s="1"/>
      <c r="HMW146" s="1"/>
      <c r="HMX146" s="1"/>
      <c r="HMY146" s="1"/>
      <c r="HMZ146" s="1"/>
      <c r="HNA146" s="1"/>
      <c r="HNB146" s="1"/>
      <c r="HNC146" s="1"/>
      <c r="HND146" s="1"/>
      <c r="HNE146" s="1"/>
      <c r="HNF146" s="1"/>
      <c r="HNG146" s="1"/>
      <c r="HNH146" s="1"/>
      <c r="HNI146" s="1"/>
      <c r="HNJ146" s="1"/>
      <c r="HNK146" s="1"/>
      <c r="HNL146" s="1"/>
      <c r="HNM146" s="1"/>
      <c r="HNN146" s="1"/>
      <c r="HNO146" s="1"/>
      <c r="HNP146" s="1"/>
      <c r="HNQ146" s="1"/>
      <c r="HNR146" s="1"/>
      <c r="HNS146" s="1"/>
      <c r="HNT146" s="1"/>
      <c r="HNU146" s="1"/>
      <c r="HNV146" s="1"/>
      <c r="HNW146" s="1"/>
      <c r="HNX146" s="1"/>
      <c r="HNY146" s="1"/>
      <c r="HNZ146" s="1"/>
      <c r="HOA146" s="1"/>
      <c r="HOB146" s="1"/>
      <c r="HOC146" s="1"/>
      <c r="HOD146" s="1"/>
      <c r="HOE146" s="1"/>
      <c r="HOF146" s="1"/>
      <c r="HOG146" s="1"/>
      <c r="HOH146" s="1"/>
      <c r="HOI146" s="1"/>
      <c r="HOJ146" s="1"/>
      <c r="HOK146" s="1"/>
      <c r="HOL146" s="1"/>
      <c r="HOM146" s="1"/>
      <c r="HON146" s="1"/>
      <c r="HOO146" s="1"/>
      <c r="HOP146" s="1"/>
      <c r="HOQ146" s="1"/>
      <c r="HOR146" s="1"/>
      <c r="HOS146" s="1"/>
      <c r="HOT146" s="1"/>
      <c r="HOU146" s="1"/>
      <c r="HOV146" s="1"/>
      <c r="HOW146" s="1"/>
      <c r="HOX146" s="1"/>
      <c r="HOY146" s="1"/>
      <c r="HOZ146" s="1"/>
      <c r="HPA146" s="1"/>
      <c r="HPB146" s="1"/>
      <c r="HPC146" s="1"/>
      <c r="HPD146" s="1"/>
      <c r="HPE146" s="1"/>
      <c r="HPF146" s="1"/>
      <c r="HPG146" s="1"/>
      <c r="HPH146" s="1"/>
      <c r="HPI146" s="1"/>
      <c r="HPJ146" s="1"/>
      <c r="HPK146" s="1"/>
      <c r="HPL146" s="1"/>
      <c r="HPM146" s="1"/>
      <c r="HPN146" s="1"/>
      <c r="HPO146" s="1"/>
      <c r="HPP146" s="1"/>
      <c r="HPQ146" s="1"/>
      <c r="HPR146" s="1"/>
      <c r="HPS146" s="1"/>
      <c r="HPT146" s="1"/>
      <c r="HPU146" s="1"/>
      <c r="HPV146" s="1"/>
      <c r="HPW146" s="1"/>
      <c r="HPX146" s="1"/>
      <c r="HPY146" s="1"/>
      <c r="HPZ146" s="1"/>
      <c r="HQA146" s="1"/>
      <c r="HQB146" s="1"/>
      <c r="HQC146" s="1"/>
      <c r="HQD146" s="1"/>
      <c r="HQE146" s="1"/>
      <c r="HQF146" s="1"/>
      <c r="HQG146" s="1"/>
      <c r="HQH146" s="1"/>
      <c r="HQI146" s="1"/>
      <c r="HQJ146" s="1"/>
      <c r="HQK146" s="1"/>
      <c r="HQL146" s="1"/>
      <c r="HQM146" s="1"/>
      <c r="HQN146" s="1"/>
      <c r="HQO146" s="1"/>
      <c r="HQP146" s="1"/>
      <c r="HQQ146" s="1"/>
      <c r="HQR146" s="1"/>
      <c r="HQS146" s="1"/>
      <c r="HQT146" s="1"/>
      <c r="HQU146" s="1"/>
      <c r="HQV146" s="1"/>
      <c r="HQW146" s="1"/>
      <c r="HQX146" s="1"/>
      <c r="HQY146" s="1"/>
      <c r="HQZ146" s="1"/>
      <c r="HRA146" s="1"/>
      <c r="HRB146" s="1"/>
      <c r="HRC146" s="1"/>
      <c r="HRD146" s="1"/>
      <c r="HRE146" s="1"/>
      <c r="HRF146" s="1"/>
      <c r="HRG146" s="1"/>
      <c r="HRH146" s="1"/>
      <c r="HRI146" s="1"/>
      <c r="HRJ146" s="1"/>
      <c r="HRK146" s="1"/>
      <c r="HRL146" s="1"/>
      <c r="HRM146" s="1"/>
      <c r="HRN146" s="1"/>
      <c r="HRO146" s="1"/>
      <c r="HRP146" s="1"/>
      <c r="HRQ146" s="1"/>
      <c r="HRR146" s="1"/>
      <c r="HRS146" s="1"/>
      <c r="HRT146" s="1"/>
      <c r="HRU146" s="1"/>
      <c r="HRV146" s="1"/>
      <c r="HRW146" s="1"/>
      <c r="HRX146" s="1"/>
      <c r="HRY146" s="1"/>
      <c r="HRZ146" s="1"/>
      <c r="HSA146" s="1"/>
      <c r="HSB146" s="1"/>
      <c r="HSC146" s="1"/>
      <c r="HSD146" s="1"/>
      <c r="HSE146" s="1"/>
      <c r="HSF146" s="1"/>
      <c r="HSG146" s="1"/>
      <c r="HSH146" s="1"/>
      <c r="HSI146" s="1"/>
      <c r="HSJ146" s="1"/>
      <c r="HSK146" s="1"/>
      <c r="HSL146" s="1"/>
      <c r="HSM146" s="1"/>
      <c r="HSN146" s="1"/>
      <c r="HSO146" s="1"/>
      <c r="HSP146" s="1"/>
      <c r="HSQ146" s="1"/>
      <c r="HSR146" s="1"/>
      <c r="HSS146" s="1"/>
      <c r="HST146" s="1"/>
      <c r="HSU146" s="1"/>
      <c r="HSV146" s="1"/>
      <c r="HSW146" s="1"/>
      <c r="HSX146" s="1"/>
      <c r="HSY146" s="1"/>
      <c r="HSZ146" s="1"/>
      <c r="HTA146" s="1"/>
      <c r="HTB146" s="1"/>
      <c r="HTC146" s="1"/>
      <c r="HTD146" s="1"/>
      <c r="HTE146" s="1"/>
      <c r="HTF146" s="1"/>
      <c r="HTG146" s="1"/>
      <c r="HTH146" s="1"/>
      <c r="HTI146" s="1"/>
      <c r="HTJ146" s="1"/>
      <c r="HTK146" s="1"/>
      <c r="HTL146" s="1"/>
      <c r="HTM146" s="1"/>
      <c r="HTN146" s="1"/>
      <c r="HTO146" s="1"/>
      <c r="HTP146" s="1"/>
      <c r="HTQ146" s="1"/>
      <c r="HTR146" s="1"/>
      <c r="HTS146" s="1"/>
      <c r="HTT146" s="1"/>
      <c r="HTU146" s="1"/>
      <c r="HTV146" s="1"/>
      <c r="HTW146" s="1"/>
      <c r="HTX146" s="1"/>
      <c r="HTY146" s="1"/>
      <c r="HTZ146" s="1"/>
      <c r="HUA146" s="1"/>
      <c r="HUB146" s="1"/>
      <c r="HUC146" s="1"/>
      <c r="HUD146" s="1"/>
      <c r="HUE146" s="1"/>
      <c r="HUF146" s="1"/>
      <c r="HUG146" s="1"/>
      <c r="HUH146" s="1"/>
      <c r="HUI146" s="1"/>
    </row>
  </sheetData>
  <mergeCells count="22">
    <mergeCell ref="A76:A77"/>
    <mergeCell ref="B76:B77"/>
    <mergeCell ref="A100:B100"/>
    <mergeCell ref="B90:U90"/>
    <mergeCell ref="B92:U92"/>
    <mergeCell ref="A95:B95"/>
    <mergeCell ref="L4:L5"/>
    <mergeCell ref="M4:M5"/>
    <mergeCell ref="N4:N5"/>
    <mergeCell ref="T4:T5"/>
    <mergeCell ref="U4:U5"/>
    <mergeCell ref="V4:V5"/>
    <mergeCell ref="A1:V1"/>
    <mergeCell ref="A2:V2"/>
    <mergeCell ref="A4:A5"/>
    <mergeCell ref="B4:B5"/>
    <mergeCell ref="C4:C5"/>
    <mergeCell ref="D4:D5"/>
    <mergeCell ref="E4:E5"/>
    <mergeCell ref="I4:I5"/>
    <mergeCell ref="J4:J5"/>
    <mergeCell ref="K4:K5"/>
  </mergeCells>
  <pageMargins left="0.70866141732283472" right="0.70866141732283472" top="0.55118110236220474" bottom="0.59055118110236227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 11 мес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2018-12-11T13:57:40Z</dcterms:modified>
</cp:coreProperties>
</file>